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/Users/o.maksymchuk/Downloads/"/>
    </mc:Choice>
  </mc:AlternateContent>
  <xr:revisionPtr revIDLastSave="0" documentId="13_ncr:1_{E0F45786-DAA1-6A4A-870E-1EE7332E45C8}" xr6:coauthVersionLast="47" xr6:coauthVersionMax="47" xr10:uidLastSave="{00000000-0000-0000-0000-000000000000}"/>
  <bookViews>
    <workbookView xWindow="0" yWindow="620" windowWidth="37780" windowHeight="23100" xr2:uid="{00000000-000D-0000-FFFF-FFFF00000000}"/>
  </bookViews>
  <sheets>
    <sheet name="Sheet1" sheetId="1" r:id="rId1"/>
  </sheets>
  <definedNames>
    <definedName name="_xlnm.Print_Area" localSheetId="0">Sheet1!$A$1:$M$152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yHOUYizsU9TlQhSF4ZIK1Isz0Mt6PIx9LkOi8Lt6EE="/>
    </ext>
  </extLst>
</workbook>
</file>

<file path=xl/calcChain.xml><?xml version="1.0" encoding="utf-8"?>
<calcChain xmlns="http://schemas.openxmlformats.org/spreadsheetml/2006/main">
  <c r="J94" i="1" l="1"/>
  <c r="J92" i="1" s="1"/>
  <c r="J83" i="1"/>
  <c r="G94" i="1"/>
  <c r="G83" i="1"/>
  <c r="E97" i="1" l="1"/>
  <c r="G79" i="1"/>
  <c r="G81" i="1"/>
  <c r="J25" i="1" l="1"/>
  <c r="H25" i="1"/>
  <c r="J81" i="1" l="1"/>
  <c r="J79" i="1" s="1"/>
  <c r="G92" i="1"/>
  <c r="G97" i="1" s="1"/>
  <c r="H97" i="1" l="1"/>
  <c r="J97" i="1"/>
</calcChain>
</file>

<file path=xl/sharedStrings.xml><?xml version="1.0" encoding="utf-8"?>
<sst xmlns="http://schemas.openxmlformats.org/spreadsheetml/2006/main" count="482" uniqueCount="354">
  <si>
    <t xml:space="preserve"> </t>
  </si>
  <si>
    <t>ФІНАНСОВО-ЕКОНОМІЧНІ РОЗРАХУНКИ</t>
  </si>
  <si>
    <t>(назва проєкту акта)</t>
  </si>
  <si>
    <t>1. Період реалізації акта (рік)</t>
  </si>
  <si>
    <t>Початок реалізації акта</t>
  </si>
  <si>
    <t>2026 рік</t>
  </si>
  <si>
    <t xml:space="preserve">Кінцевий термін реалізації акта </t>
  </si>
  <si>
    <t>2027 рік</t>
  </si>
  <si>
    <r>
      <rPr>
        <b/>
        <sz val="12"/>
        <color theme="1"/>
        <rFont val="Times New Roman"/>
        <family val="1"/>
        <charset val="204"/>
      </rPr>
      <t>2. Стратегічні цілі та показники результату, яких планує досягти головний розробник проєкту акта</t>
    </r>
  </si>
  <si>
    <r>
      <rPr>
        <b/>
        <sz val="12"/>
        <color theme="1"/>
        <rFont val="Times New Roman"/>
        <family val="1"/>
        <charset val="204"/>
      </rPr>
      <t>Назва показника результату</t>
    </r>
  </si>
  <si>
    <r>
      <rPr>
        <b/>
        <sz val="12"/>
        <color theme="1"/>
        <rFont val="Times New Roman"/>
        <family val="1"/>
        <charset val="204"/>
      </rPr>
      <t>Одиниця виміру</t>
    </r>
  </si>
  <si>
    <t>2028 рік</t>
  </si>
  <si>
    <r>
      <rPr>
        <sz val="12"/>
        <color theme="1"/>
        <rFont val="Times New Roman"/>
        <family val="1"/>
        <charset val="204"/>
      </rPr>
      <t xml:space="preserve">Стратегічна ціль 1: </t>
    </r>
    <r>
      <rPr>
        <b/>
        <sz val="12"/>
        <color theme="1"/>
        <rFont val="Times New Roman"/>
        <family val="1"/>
        <charset val="204"/>
      </rPr>
      <t>Відновлення та повноцінне життя</t>
    </r>
  </si>
  <si>
    <t>осіб</t>
  </si>
  <si>
    <r>
      <rPr>
        <b/>
        <sz val="12"/>
        <color theme="1"/>
        <rFont val="Times New Roman"/>
        <family val="1"/>
        <charset val="204"/>
      </rPr>
      <t>3. Бюджетна програма, в межах якої планується реалізація акта</t>
    </r>
  </si>
  <si>
    <t/>
  </si>
  <si>
    <r>
      <rPr>
        <b/>
        <sz val="12"/>
        <color theme="1"/>
        <rFont val="Times New Roman"/>
        <family val="1"/>
        <charset val="204"/>
      </rPr>
      <t>КПКВК або ТПКВКМБ</t>
    </r>
  </si>
  <si>
    <r>
      <rPr>
        <b/>
        <sz val="12"/>
        <color theme="1"/>
        <rFont val="Times New Roman"/>
        <family val="1"/>
        <charset val="204"/>
      </rPr>
      <t>Назва</t>
    </r>
  </si>
  <si>
    <t>Заходи з підтримки та допомоги ветеранам війни, членам їх сімей та членам родин загиблих</t>
  </si>
  <si>
    <t>4. Загальна вартість публічної послуги з формування та реалізації акта</t>
  </si>
  <si>
    <r>
      <rPr>
        <i/>
        <sz val="12"/>
        <color theme="1"/>
        <rFont val="Times New Roman"/>
        <family val="1"/>
        <charset val="204"/>
      </rPr>
      <t>тис. грн</t>
    </r>
  </si>
  <si>
    <r>
      <rPr>
        <b/>
        <sz val="12"/>
        <color theme="1"/>
        <rFont val="Times New Roman"/>
        <family val="1"/>
        <charset val="204"/>
      </rPr>
      <t>Джерела здійснення витрат</t>
    </r>
  </si>
  <si>
    <r>
      <rPr>
        <b/>
        <sz val="12"/>
        <color theme="1"/>
        <rFont val="Times New Roman"/>
        <family val="1"/>
        <charset val="204"/>
      </rPr>
      <t>За рахунок коштів бюджету, у тому числі:</t>
    </r>
  </si>
  <si>
    <r>
      <rPr>
        <sz val="12"/>
        <color theme="1"/>
        <rFont val="Times New Roman"/>
        <family val="1"/>
        <charset val="204"/>
      </rPr>
      <t>державного бюджету</t>
    </r>
  </si>
  <si>
    <r>
      <rPr>
        <sz val="12"/>
        <color theme="1"/>
        <rFont val="Times New Roman"/>
        <family val="1"/>
        <charset val="204"/>
      </rPr>
      <t xml:space="preserve">місцевого бюджету </t>
    </r>
  </si>
  <si>
    <r>
      <rPr>
        <b/>
        <sz val="12"/>
        <color theme="1"/>
        <rFont val="Times New Roman"/>
        <family val="1"/>
        <charset val="204"/>
      </rPr>
      <t>За рахунок інших джерел, не заборонених законодавством</t>
    </r>
  </si>
  <si>
    <r>
      <rPr>
        <b/>
        <sz val="12"/>
        <color theme="1"/>
        <rFont val="Times New Roman"/>
        <family val="1"/>
        <charset val="204"/>
      </rPr>
      <t>УСЬОГО</t>
    </r>
  </si>
  <si>
    <r>
      <rPr>
        <b/>
        <sz val="12"/>
        <color theme="1"/>
        <rFont val="Times New Roman"/>
        <family val="1"/>
        <charset val="204"/>
      </rPr>
      <t>5. Перелік питань щодо потреби проведення зведених фінансово-економічних розрахунків</t>
    </r>
  </si>
  <si>
    <r>
      <rPr>
        <b/>
        <sz val="12"/>
        <color theme="1"/>
        <rFont val="Times New Roman"/>
        <family val="1"/>
        <charset val="204"/>
      </rPr>
      <t>Питання</t>
    </r>
  </si>
  <si>
    <r>
      <rPr>
        <sz val="12"/>
        <color theme="1"/>
        <rFont val="Times New Roman"/>
        <family val="1"/>
        <charset val="204"/>
      </rPr>
      <t>так</t>
    </r>
  </si>
  <si>
    <r>
      <rPr>
        <b/>
        <sz val="12"/>
        <color theme="1"/>
        <rFont val="Times New Roman"/>
        <family val="1"/>
        <charset val="204"/>
      </rPr>
      <t>ні</t>
    </r>
  </si>
  <si>
    <r>
      <rPr>
        <sz val="12"/>
        <color theme="1"/>
        <rFont val="Times New Roman"/>
        <family val="1"/>
        <charset val="204"/>
      </rPr>
      <t>так</t>
    </r>
  </si>
  <si>
    <r>
      <rPr>
        <b/>
        <sz val="12"/>
        <color theme="1"/>
        <rFont val="Times New Roman"/>
        <family val="1"/>
        <charset val="204"/>
      </rPr>
      <t>ні</t>
    </r>
  </si>
  <si>
    <r>
      <rPr>
        <sz val="12"/>
        <color theme="1"/>
        <rFont val="Times New Roman"/>
        <family val="1"/>
        <charset val="204"/>
      </rPr>
      <t>так</t>
    </r>
  </si>
  <si>
    <r>
      <rPr>
        <b/>
        <sz val="12"/>
        <color theme="1"/>
        <rFont val="Times New Roman"/>
        <family val="1"/>
        <charset val="204"/>
      </rPr>
      <t>ні</t>
    </r>
  </si>
  <si>
    <r>
      <rPr>
        <sz val="12"/>
        <color theme="1"/>
        <rFont val="Times New Roman"/>
        <family val="1"/>
        <charset val="204"/>
      </rPr>
      <t>так</t>
    </r>
  </si>
  <si>
    <r>
      <rPr>
        <b/>
        <sz val="12"/>
        <color theme="1"/>
        <rFont val="Times New Roman"/>
        <family val="1"/>
        <charset val="204"/>
      </rPr>
      <t>ні</t>
    </r>
  </si>
  <si>
    <r>
      <rPr>
        <b/>
        <sz val="12"/>
        <color theme="1"/>
        <rFont val="Times New Roman"/>
        <family val="1"/>
        <charset val="204"/>
      </rPr>
      <t>1. Державна підтримка та допомога</t>
    </r>
  </si>
  <si>
    <r>
      <rPr>
        <sz val="12"/>
        <color theme="1"/>
        <rFont val="Times New Roman"/>
        <family val="1"/>
        <charset val="204"/>
      </rPr>
      <t>Чи надаватиметься нова та/або відбудуться зміни у наданні державної підтримки та/або допомоги фізичним/юридичним особам?</t>
    </r>
  </si>
  <si>
    <t>х</t>
  </si>
  <si>
    <t>x</t>
  </si>
  <si>
    <r>
      <rPr>
        <sz val="12"/>
        <color theme="1"/>
        <rFont val="Times New Roman"/>
        <family val="1"/>
        <charset val="204"/>
      </rPr>
      <t xml:space="preserve">Чи будуть надаватися нові та/або вноситися зміни у наданні допомоги, виплати, пенсії, тощо певним заінтересованим сторонам? </t>
    </r>
  </si>
  <si>
    <r>
      <rPr>
        <b/>
        <sz val="12"/>
        <color theme="1"/>
        <rFont val="Times New Roman"/>
        <family val="1"/>
        <charset val="204"/>
      </rPr>
      <t>2. Оплата праці</t>
    </r>
  </si>
  <si>
    <r>
      <rPr>
        <sz val="12"/>
        <color theme="1"/>
        <rFont val="Times New Roman"/>
        <family val="1"/>
        <charset val="204"/>
      </rPr>
      <t>Чи будуть змінюватись умови оплати праці працівників установ та організацій, що утримуються з відповідних бюджетів?</t>
    </r>
  </si>
  <si>
    <r>
      <rPr>
        <sz val="12"/>
        <color theme="1"/>
        <rFont val="Times New Roman"/>
        <family val="1"/>
        <charset val="204"/>
      </rPr>
      <t xml:space="preserve">Чи буде збільшено/зменшено чисельність працівників бюджетної установи? </t>
    </r>
  </si>
  <si>
    <r>
      <rPr>
        <b/>
        <sz val="12"/>
        <color theme="1"/>
        <rFont val="Times New Roman"/>
        <family val="1"/>
        <charset val="204"/>
      </rPr>
      <t>3. Майно, роботи, послуги</t>
    </r>
  </si>
  <si>
    <r>
      <rPr>
        <sz val="12"/>
        <color theme="1"/>
        <rFont val="Times New Roman"/>
        <family val="1"/>
        <charset val="204"/>
      </rPr>
      <t>Чи будуть придбавати / передавати / списувати рухоме/нерухоме майно?</t>
    </r>
  </si>
  <si>
    <r>
      <rPr>
        <sz val="12"/>
        <color theme="1"/>
        <rFont val="Times New Roman"/>
        <family val="1"/>
        <charset val="204"/>
      </rPr>
      <t xml:space="preserve">Чи планується отримання майна у натуральній формі, яке потребуватиме у подальшому обслуговування? </t>
    </r>
  </si>
  <si>
    <r>
      <rPr>
        <sz val="12"/>
        <color theme="1"/>
        <rFont val="Times New Roman"/>
        <family val="1"/>
        <charset val="204"/>
      </rPr>
      <t>Чи треба буде здійснювати публічні закупівлі товарів, робіт і послуг?</t>
    </r>
  </si>
  <si>
    <r>
      <rPr>
        <sz val="12"/>
        <color theme="1"/>
        <rFont val="Times New Roman"/>
        <family val="1"/>
        <charset val="204"/>
      </rPr>
      <t xml:space="preserve">Чи треба буде розробляти вебсайт / онлайн-системи / курси / реєстри тощо? </t>
    </r>
  </si>
  <si>
    <r>
      <rPr>
        <sz val="12"/>
        <color theme="1"/>
        <rFont val="Times New Roman"/>
        <family val="1"/>
        <charset val="204"/>
      </rPr>
      <t xml:space="preserve">Чи треба буде проводити комунікаційні заходи та/або заходи з інформування щодо нових процедур і правил для працівників? </t>
    </r>
  </si>
  <si>
    <t>Чи будуть зменшуватися або збільшуватися видатки на зв'язок, оплату комунальних послуг, оренду, поточний ремонт тощо?</t>
  </si>
  <si>
    <r>
      <rPr>
        <sz val="12"/>
        <color theme="1"/>
        <rFont val="Times New Roman"/>
        <family val="1"/>
        <charset val="204"/>
      </rPr>
      <t>Чи треба буде проводити базове навчання для працівників?</t>
    </r>
  </si>
  <si>
    <t>4. Доходи</t>
  </si>
  <si>
    <r>
      <rPr>
        <sz val="12"/>
        <color theme="1"/>
        <rFont val="Times New Roman"/>
        <family val="1"/>
        <charset val="204"/>
      </rPr>
      <t xml:space="preserve">Чи буде введено, змінено чи скасовано наявні податки, збори та інші доходи? </t>
    </r>
  </si>
  <si>
    <r>
      <rPr>
        <sz val="12"/>
        <color theme="1"/>
        <rFont val="Times New Roman"/>
        <family val="1"/>
        <charset val="204"/>
      </rPr>
      <t>Чи буде змінено структуру наявних податків, зборів та інших доходів?</t>
    </r>
  </si>
  <si>
    <r>
      <rPr>
        <sz val="12"/>
        <color theme="1"/>
        <rFont val="Times New Roman"/>
        <family val="1"/>
        <charset val="204"/>
      </rPr>
      <t>Чи будуть змінюватись джерела здійснення видатків та надання кредитів з бюджету?</t>
    </r>
  </si>
  <si>
    <r>
      <rPr>
        <sz val="12"/>
        <color theme="1"/>
        <rFont val="Times New Roman"/>
        <family val="1"/>
        <charset val="204"/>
      </rPr>
      <t>Чи будуть будь-кому надаватись пільги в оподаткуванні?</t>
    </r>
  </si>
  <si>
    <r>
      <rPr>
        <b/>
        <sz val="12"/>
        <color theme="1"/>
        <rFont val="Times New Roman"/>
        <family val="1"/>
        <charset val="204"/>
      </rPr>
      <t>5. Боргові зобов'язання та гарантії</t>
    </r>
  </si>
  <si>
    <r>
      <rPr>
        <sz val="12"/>
        <color theme="1"/>
        <rFont val="Times New Roman"/>
        <family val="1"/>
        <charset val="204"/>
      </rPr>
      <t>Чи відбудеться вплив на обсяг державного/місцевого боргу та гарантованого державою / Автономною Республікою Крим, обласною радою чи територіальною громадою міста боргу?</t>
    </r>
  </si>
  <si>
    <r>
      <rPr>
        <b/>
        <sz val="12"/>
        <color theme="1"/>
        <rFont val="Times New Roman"/>
        <family val="1"/>
        <charset val="204"/>
      </rPr>
      <t>6. Повноваження</t>
    </r>
  </si>
  <si>
    <r>
      <rPr>
        <sz val="12"/>
        <color theme="1"/>
        <rFont val="Times New Roman"/>
        <family val="1"/>
        <charset val="204"/>
      </rPr>
      <t>Чи будуть передаватись повноваження на здійснення видатків з державного до місцевих та/або з місцевих до державного бюджетів?</t>
    </r>
  </si>
  <si>
    <t>6. Базові показники</t>
  </si>
  <si>
    <t>6.1. Заінтересовані сторони, на забезпечення інтересів яких спрямовано реалізацію акта</t>
  </si>
  <si>
    <r>
      <rPr>
        <b/>
        <sz val="12"/>
        <color theme="1"/>
        <rFont val="Times New Roman"/>
        <family val="1"/>
        <charset val="204"/>
      </rPr>
      <t>Кількість осіб</t>
    </r>
  </si>
  <si>
    <t>Рік
(2026)</t>
  </si>
  <si>
    <t>Рік
(2027)</t>
  </si>
  <si>
    <t>Рік
(2028)</t>
  </si>
  <si>
    <r>
      <rPr>
        <b/>
        <sz val="12"/>
        <color theme="1"/>
        <rFont val="Times New Roman"/>
        <family val="1"/>
        <charset val="204"/>
      </rPr>
      <t xml:space="preserve">Заінтересовані сторони </t>
    </r>
  </si>
  <si>
    <t> </t>
  </si>
  <si>
    <r>
      <rPr>
        <b/>
        <sz val="12"/>
        <color theme="1"/>
        <rFont val="Times New Roman"/>
        <family val="1"/>
        <charset val="204"/>
      </rPr>
      <t>6.2. Прямі та непрямі витрати</t>
    </r>
  </si>
  <si>
    <t>тис. грн</t>
  </si>
  <si>
    <r>
      <rPr>
        <b/>
        <sz val="12"/>
        <color theme="1"/>
        <rFont val="Times New Roman"/>
        <family val="1"/>
        <charset val="204"/>
      </rPr>
      <t>Перелік показників</t>
    </r>
  </si>
  <si>
    <r>
      <rPr>
        <b/>
        <sz val="12"/>
        <color theme="1"/>
        <rFont val="Times New Roman"/>
        <family val="1"/>
        <charset val="204"/>
      </rPr>
      <t>Прямі витрати:</t>
    </r>
  </si>
  <si>
    <r>
      <rPr>
        <b/>
        <sz val="12"/>
        <color theme="1"/>
        <rFont val="Times New Roman"/>
        <family val="1"/>
        <charset val="204"/>
      </rPr>
      <t>Непрямі витрати:</t>
    </r>
  </si>
  <si>
    <r>
      <rPr>
        <sz val="12"/>
        <color theme="1"/>
        <rFont val="Times New Roman"/>
        <family val="1"/>
        <charset val="204"/>
      </rPr>
      <t>(розписати за показниками)</t>
    </r>
  </si>
  <si>
    <r>
      <rPr>
        <sz val="12"/>
        <color theme="1"/>
        <rFont val="Times New Roman"/>
        <family val="1"/>
        <charset val="204"/>
      </rPr>
      <t> </t>
    </r>
  </si>
  <si>
    <r>
      <rPr>
        <sz val="12"/>
        <color theme="1"/>
        <rFont val="Times New Roman"/>
        <family val="1"/>
        <charset val="204"/>
      </rPr>
      <t> </t>
    </r>
  </si>
  <si>
    <t>7. Зведені фінансово-економічні розрахунки</t>
  </si>
  <si>
    <t>Вид бюджету:</t>
  </si>
  <si>
    <t>державний</t>
  </si>
  <si>
    <r>
      <rPr>
        <b/>
        <sz val="12"/>
        <color theme="1"/>
        <rFont val="Times New Roman"/>
        <family val="1"/>
        <charset val="204"/>
      </rPr>
      <t>7.1. Видатки на здійснення заходів, передбачених проєктом акта, та доходи бюджету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</si>
  <si>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b/>
        <sz val="10"/>
        <color theme="1"/>
        <rFont val="Times New Roman"/>
        <family val="1"/>
        <charset val="204"/>
      </rPr>
      <t>Показники</t>
    </r>
  </si>
  <si>
    <t>Рік (2026)</t>
  </si>
  <si>
    <t>Рік (2027)</t>
  </si>
  <si>
    <t>Рік (2028)</t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</si>
  <si>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</si>
  <si>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</si>
  <si>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</si>
  <si>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</si>
  <si>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</si>
  <si>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</si>
  <si>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</si>
  <si>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</si>
  <si>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</si>
  <si>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</si>
  <si>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</si>
  <si>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</si>
  <si>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1. Видатки бюджету згідно з проєктом акта, усього (підпункт 1.1 + підпункт 1.2)</t>
    </r>
  </si>
  <si>
    <r>
      <rPr>
        <sz val="10"/>
        <color theme="1"/>
        <rFont val="Times New Roman"/>
        <family val="1"/>
        <charset val="204"/>
      </rPr>
      <t>у тому числі: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</si>
  <si>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</si>
  <si>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</si>
  <si>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</si>
  <si>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</si>
  <si>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</si>
  <si>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t>за бюджетною програмою 1501120:</t>
  </si>
  <si>
    <t>КЕКВ 2282</t>
  </si>
  <si>
    <r>
      <rPr>
        <b/>
        <sz val="10"/>
        <color theme="1"/>
        <rFont val="Times New Roman"/>
        <family val="1"/>
        <charset val="204"/>
      </rPr>
      <t>1.2. Зменшення видатків (-), усього</t>
    </r>
  </si>
  <si>
    <r>
      <rPr>
        <b/>
        <sz val="10"/>
        <color theme="1"/>
        <rFont val="Times New Roman"/>
        <family val="1"/>
        <charset val="204"/>
      </rPr>
      <t>2. Доходи бюджету згідно з проєктом акта, усього (підпункт 2.1 + підпункт 2.2)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</si>
  <si>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</si>
  <si>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</si>
  <si>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</si>
  <si>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</si>
  <si>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</si>
  <si>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</si>
  <si>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</si>
  <si>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</si>
  <si>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</si>
  <si>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</si>
  <si>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</si>
  <si>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</si>
  <si>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</si>
  <si>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</si>
  <si>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</si>
  <si>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3. Видатки бюджету згідно з проєктом акта, які наявні у бюджеті, усього</t>
    </r>
  </si>
  <si>
    <t>4. Доходи бюджету згідно з проєктом акта, які наявні у бюджеті, усього</t>
  </si>
  <si>
    <r>
      <rPr>
        <b/>
        <sz val="10"/>
        <color theme="1"/>
        <rFont val="Times New Roman"/>
        <family val="1"/>
        <charset val="204"/>
      </rPr>
      <t>5. Загальна сума додаткових бюджетних коштів, необхідна для реалізації проєкта акта (пункт 1 - пункт 2 - пункт 3 - пункт 4)</t>
    </r>
  </si>
  <si>
    <r>
      <rPr>
        <b/>
        <sz val="10"/>
        <color theme="1"/>
        <rFont val="Times New Roman"/>
        <family val="1"/>
        <charset val="204"/>
      </rPr>
      <t>6. Джерела покриття загальної суми додаткових бюджетних коштів (пункт 5), необхідних для реалізації проєктом акта, усього (підпункт 6.1 + підпункт 6.2)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</si>
  <si>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</si>
  <si>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</si>
  <si>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</si>
  <si>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6.1. Зменшення видатків бюджету (-), усього</t>
    </r>
  </si>
  <si>
    <r>
      <rPr>
        <sz val="10"/>
        <color theme="1"/>
        <rFont val="Times New Roman"/>
        <family val="1"/>
        <charset val="204"/>
      </rPr>
      <t>з них: за бюджетними програмами (КПКВК або ТПКВКМБ), КЕКВ (розписати за кодами бюджетної класифікації)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</si>
  <si>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</si>
  <si>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</si>
  <si>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</si>
  <si>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</si>
  <si>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</si>
  <si>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6.2. Збільшення доходів бюджету (+), усього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</si>
  <si>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</si>
  <si>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</si>
  <si>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</si>
  <si>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</si>
  <si>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</si>
  <si>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</si>
  <si>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</si>
  <si>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</si>
  <si>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</si>
  <si>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</si>
  <si>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</si>
  <si>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</si>
  <si>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2"/>
        <color theme="1"/>
        <rFont val="Times New Roman"/>
        <family val="1"/>
        <charset val="204"/>
      </rPr>
      <t>7.2. Повернення кредитів до бюджету та розподіл надання кредитів з бюджету</t>
    </r>
  </si>
  <si>
    <r>
      <rPr>
        <i/>
        <sz val="12"/>
        <color theme="1"/>
        <rFont val="Times New Roman"/>
        <family val="1"/>
        <charset val="204"/>
      </rPr>
      <t>тис. грн</t>
    </r>
  </si>
  <si>
    <r>
      <rPr>
        <b/>
        <sz val="10"/>
        <color theme="1"/>
        <rFont val="Times New Roman"/>
        <family val="1"/>
        <charset val="204"/>
      </rPr>
      <t>Показники</t>
    </r>
  </si>
  <si>
    <t>Поточний рік (2025)</t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</si>
  <si>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</si>
  <si>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</si>
  <si>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</si>
  <si>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</si>
  <si>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</si>
  <si>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</si>
  <si>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</si>
  <si>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</si>
  <si>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</si>
  <si>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загальний фонд</t>
    </r>
  </si>
  <si>
    <r>
      <rPr>
        <b/>
        <sz val="10"/>
        <color theme="1"/>
        <rFont val="Times New Roman"/>
        <family val="1"/>
        <charset val="204"/>
      </rPr>
      <t>спеціальний фонд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</si>
  <si>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</si>
  <si>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0"/>
        <color theme="1"/>
        <rFont val="Times New Roman"/>
        <family val="1"/>
        <charset val="204"/>
      </rPr>
      <t>1. Кредитування, усього(підпункт 1.1 + підпункт 1.2)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</si>
  <si>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</si>
  <si>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</si>
  <si>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</si>
  <si>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</si>
  <si>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</si>
  <si>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</si>
  <si>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</si>
  <si>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</si>
  <si>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</si>
  <si>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</si>
  <si>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</si>
  <si>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</si>
  <si>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у тому числі: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</si>
  <si>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</si>
  <si>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</si>
  <si>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</si>
  <si>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</si>
  <si>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</si>
  <si>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</si>
  <si>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</si>
  <si>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</si>
  <si>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</si>
  <si>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</si>
  <si>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</si>
  <si>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</si>
  <si>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t>1.1. Надання кредитів (+), усього</t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</si>
  <si>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</si>
  <si>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</si>
  <si>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</si>
  <si>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</si>
  <si>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</si>
  <si>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</si>
  <si>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</si>
  <si>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</si>
  <si>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</si>
  <si>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</si>
  <si>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</si>
  <si>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</si>
  <si>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з них: за бюджетними програмами КПКВК або ТПКВКМБ та ККК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</si>
  <si>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</si>
  <si>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</si>
  <si>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</si>
  <si>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</si>
  <si>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</si>
  <si>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</si>
  <si>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</si>
  <si>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</si>
  <si>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</si>
  <si>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</si>
  <si>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</si>
  <si>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</si>
  <si>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(розписати за кодами бюджетної класифікації)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</si>
  <si>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</si>
  <si>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</si>
  <si>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</si>
  <si>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</si>
  <si>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</si>
  <si>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</si>
  <si>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</si>
  <si>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</si>
  <si>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</si>
  <si>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</si>
  <si>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</si>
  <si>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</si>
  <si>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1.2. Повернення кредитів (-)</t>
    </r>
    <r>
      <rPr>
        <sz val="10"/>
        <color theme="1"/>
        <rFont val="Times New Roman"/>
        <family val="1"/>
        <charset val="204"/>
      </rPr>
      <t xml:space="preserve">, </t>
    </r>
    <r>
      <rPr>
        <b/>
        <sz val="10"/>
        <color theme="1"/>
        <rFont val="Times New Roman"/>
        <family val="1"/>
        <charset val="204"/>
      </rPr>
      <t>усього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</si>
  <si>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</si>
  <si>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</si>
  <si>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</si>
  <si>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</si>
  <si>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</si>
  <si>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</si>
  <si>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</si>
  <si>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</si>
  <si>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</si>
  <si>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</si>
  <si>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</si>
  <si>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</si>
  <si>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з них: за бюджетними програмами КПКВК або ТПКВКМБ та ККК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</si>
  <si>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</si>
  <si>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</si>
  <si>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</si>
  <si>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</si>
  <si>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</si>
  <si>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</si>
  <si>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</si>
  <si>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</si>
  <si>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</si>
  <si>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</si>
  <si>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</si>
  <si>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</si>
  <si>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(розписати за кодами бюджетної класифікації)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</si>
  <si>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</si>
  <si>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</si>
  <si>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</si>
  <si>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</si>
  <si>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</si>
  <si>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</si>
  <si>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</si>
  <si>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</si>
  <si>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</si>
  <si>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</si>
  <si>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</si>
  <si>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</si>
  <si>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2"/>
        <color theme="1"/>
        <rFont val="Times New Roman"/>
        <family val="1"/>
        <charset val="204"/>
      </rPr>
      <t>7.3. Гарантії</t>
    </r>
  </si>
  <si>
    <r>
      <rPr>
        <b/>
        <sz val="10"/>
        <color theme="1"/>
        <rFont val="Times New Roman"/>
        <family val="1"/>
        <charset val="204"/>
      </rPr>
      <t>№з/п</t>
    </r>
  </si>
  <si>
    <r>
      <rPr>
        <b/>
        <sz val="10"/>
        <color theme="1"/>
        <rFont val="Times New Roman"/>
        <family val="1"/>
        <charset val="204"/>
      </rPr>
      <t>Найменування суб'єкта господарювання</t>
    </r>
  </si>
  <si>
    <t>Мета / інвестиційний проєкт</t>
  </si>
  <si>
    <r>
      <rPr>
        <b/>
        <sz val="10"/>
        <color theme="1"/>
        <rFont val="Times New Roman"/>
        <family val="1"/>
        <charset val="204"/>
      </rPr>
      <t>Рік набрання чинності гарантійною угодою</t>
    </r>
  </si>
  <si>
    <r>
      <rPr>
        <b/>
        <sz val="10"/>
        <color theme="1"/>
        <rFont val="Times New Roman"/>
        <family val="1"/>
        <charset val="204"/>
      </rPr>
      <t>Гарантійні зобов'язання</t>
    </r>
  </si>
  <si>
    <r>
      <rPr>
        <b/>
        <sz val="10"/>
        <color theme="1"/>
        <rFont val="Times New Roman"/>
        <family val="1"/>
        <charset val="204"/>
      </rPr>
      <t>сума гарантованого кредиту (позики) в іноземній валюті</t>
    </r>
  </si>
  <si>
    <r>
      <rPr>
        <b/>
        <sz val="10"/>
        <color theme="1"/>
        <rFont val="Times New Roman"/>
        <family val="1"/>
        <charset val="204"/>
      </rPr>
      <t>сума гарантованого кредиту (позики) в національній валюті</t>
    </r>
  </si>
  <si>
    <r>
      <rPr>
        <b/>
        <sz val="10"/>
        <color theme="1"/>
        <rFont val="Times New Roman"/>
        <family val="1"/>
        <charset val="204"/>
      </rPr>
      <t>додаткові зобов'язання, виконання яких гарантуються</t>
    </r>
  </si>
  <si>
    <r>
      <rPr>
        <b/>
        <sz val="10"/>
        <color theme="1"/>
        <rFont val="Times New Roman"/>
        <family val="1"/>
        <charset val="204"/>
      </rPr>
      <t>код валюти</t>
    </r>
  </si>
  <si>
    <r>
      <rPr>
        <b/>
        <sz val="10"/>
        <color theme="1"/>
        <rFont val="Times New Roman"/>
        <family val="1"/>
        <charset val="204"/>
      </rPr>
      <t>сума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</si>
  <si>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</si>
  <si>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</si>
  <si>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</si>
  <si>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</si>
  <si>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</si>
  <si>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</si>
  <si>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</si>
  <si>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</si>
  <si>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sz val="10"/>
        <color theme="1"/>
        <rFont val="Times New Roman"/>
        <family val="1"/>
        <charset val="204"/>
      </rPr>
      <t>х</t>
    </r>
  </si>
  <si>
    <r>
      <rPr>
        <sz val="10"/>
        <color theme="1"/>
        <rFont val="Times New Roman"/>
        <family val="1"/>
        <charset val="204"/>
      </rPr>
      <t>х</t>
    </r>
  </si>
  <si>
    <r>
      <rPr>
        <sz val="10"/>
        <color theme="1"/>
        <rFont val="Times New Roman"/>
        <family val="1"/>
        <charset val="204"/>
      </rPr>
      <t>х</t>
    </r>
  </si>
  <si>
    <r>
      <rPr>
        <b/>
        <sz val="12"/>
        <color theme="1"/>
        <rFont val="Times New Roman"/>
        <family val="1"/>
        <charset val="204"/>
      </rPr>
      <t>7.4. Запозичення</t>
    </r>
  </si>
  <si>
    <r>
      <rPr>
        <b/>
        <sz val="10"/>
        <color theme="1"/>
        <rFont val="Times New Roman"/>
        <family val="1"/>
        <charset val="204"/>
      </rPr>
      <t>№з/п</t>
    </r>
  </si>
  <si>
    <r>
      <rPr>
        <b/>
        <sz val="10"/>
        <color theme="1"/>
        <rFont val="Times New Roman"/>
        <family val="1"/>
        <charset val="204"/>
      </rPr>
      <t>Ініціатор залучення кредиту (позики) / кінцевий позичальник</t>
    </r>
  </si>
  <si>
    <r>
      <rPr>
        <b/>
        <sz val="10"/>
        <color theme="1"/>
        <rFont val="Times New Roman"/>
        <family val="1"/>
        <charset val="204"/>
      </rPr>
      <t>Мета / інвестиційний проєкт, на реалізацію якого запозичуються кошти</t>
    </r>
  </si>
  <si>
    <r>
      <rPr>
        <b/>
        <sz val="10"/>
        <color theme="1"/>
        <rFont val="Times New Roman"/>
        <family val="1"/>
        <charset val="204"/>
      </rPr>
      <t>Вибірка кредиту (позики)</t>
    </r>
  </si>
  <si>
    <r>
      <rPr>
        <b/>
        <sz val="10"/>
        <color theme="1"/>
        <rFont val="Times New Roman"/>
        <family val="1"/>
        <charset val="204"/>
      </rPr>
      <t>Сума кредиту (позики)</t>
    </r>
  </si>
  <si>
    <r>
      <rPr>
        <b/>
        <sz val="10"/>
        <color theme="1"/>
        <rFont val="Times New Roman"/>
        <family val="1"/>
        <charset val="204"/>
      </rPr>
      <t>Умови кредиту (позики)</t>
    </r>
  </si>
  <si>
    <r>
      <rPr>
        <b/>
        <sz val="10"/>
        <color theme="1"/>
        <rFont val="Times New Roman"/>
        <family val="1"/>
        <charset val="204"/>
      </rPr>
      <t>сума у валюті кредиту (позики)</t>
    </r>
  </si>
  <si>
    <r>
      <rPr>
        <b/>
        <sz val="10"/>
        <color theme="1"/>
        <rFont val="Times New Roman"/>
        <family val="1"/>
        <charset val="204"/>
      </rPr>
      <t>сума в національній валюті</t>
    </r>
  </si>
  <si>
    <r>
      <rPr>
        <b/>
        <sz val="10"/>
        <color theme="1"/>
        <rFont val="Times New Roman"/>
        <family val="1"/>
        <charset val="204"/>
      </rPr>
      <t>код валюти</t>
    </r>
  </si>
  <si>
    <r>
      <rPr>
        <b/>
        <sz val="10"/>
        <color theme="1"/>
        <rFont val="Times New Roman"/>
        <family val="1"/>
        <charset val="204"/>
      </rPr>
      <t>сума</t>
    </r>
  </si>
  <si>
    <r>
      <rPr>
        <b/>
        <sz val="10"/>
        <color theme="1"/>
        <rFont val="Times New Roman"/>
        <family val="1"/>
        <charset val="204"/>
      </rPr>
      <t>рік</t>
    </r>
  </si>
  <si>
    <t>сума у валюті кредиту (позики)</t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</si>
  <si>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</si>
  <si>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поточний (n)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</si>
  <si>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</si>
  <si>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</si>
  <si>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</si>
  <si>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</si>
  <si>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термін кредиту (позики)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</si>
  <si>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</si>
  <si>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(n+1)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</si>
  <si>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</si>
  <si>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відсоткова ставка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</si>
  <si>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</si>
  <si>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(n+2)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</si>
  <si>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</si>
  <si>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комісійні платежі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</si>
  <si>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</si>
  <si>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(n+3)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</si>
  <si>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</si>
  <si>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інші обов'язкові платежі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</si>
  <si>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</si>
  <si>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</si>
  <si>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</si>
  <si>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штрафні санкції</t>
    </r>
  </si>
  <si>
    <r>
      <rPr>
        <sz val="10"/>
        <color theme="1"/>
        <rFont val="Times New Roman"/>
        <family val="1"/>
        <charset val="204"/>
      </rPr>
      <t> </t>
    </r>
  </si>
  <si>
    <r>
      <rPr>
        <b/>
        <sz val="10"/>
        <color theme="1"/>
        <rFont val="Times New Roman"/>
        <family val="1"/>
        <charset val="204"/>
      </rPr>
      <t>Разом</t>
    </r>
  </si>
  <si>
    <r>
      <rPr>
        <b/>
        <sz val="12"/>
        <color theme="1"/>
        <rFont val="Times New Roman"/>
        <family val="1"/>
        <charset val="204"/>
      </rPr>
      <t>8. Обґрунтування та припущення щодо оцінки прямого та опосередкованого впливу проєкту акта на надходження та витрати державного та/або місцевого бюджетів, перелік ризиків, у тому числі фіскальних</t>
    </r>
  </si>
  <si>
    <t>(підпис)</t>
  </si>
  <si>
    <t>2025 рік</t>
  </si>
  <si>
    <t>Рік
(2025)</t>
  </si>
  <si>
    <t>Військовослужбовці, військовослужбовці, які звільнені з військової служби, ветерани війни та особи, які мають особливі заслуги перед Батьківщиною</t>
  </si>
  <si>
    <t>Надання послуг з медико-психологічного супроводу ветеранам війни, військовослужбовцям, військовослужбовцям, які звільнені з військової служби, ветеранам війни та особам, які мають особливі заслуги перед Батьківщиною</t>
  </si>
  <si>
    <t>Кількість осіб - отримувачів послуг з медико-психологічного супроводу</t>
  </si>
  <si>
    <t>Рік (2025)</t>
  </si>
  <si>
    <t>з них: (розписати за кодами бюджетної класифікації)</t>
  </si>
  <si>
    <t>у тому числі:</t>
  </si>
  <si>
    <t>1.1. Збільшення видатків (+), усього</t>
  </si>
  <si>
    <t xml:space="preserve">2.1. Збільшення доходів (+), усього </t>
  </si>
  <si>
    <t>2.2. Зменшення доходів (-), усього</t>
  </si>
  <si>
    <t>за бюджетною програмою:</t>
  </si>
  <si>
    <t>у тому числі за рахунок:</t>
  </si>
  <si>
    <t>з них:(розписати за кодами бюджетної класифікації)</t>
  </si>
  <si>
    <t>-</t>
  </si>
  <si>
    <t>назву змінила</t>
  </si>
  <si>
    <t>В.о. начальника Управління фізичного та ментального здоров'я</t>
  </si>
  <si>
    <t>Інна БРАГІНА</t>
  </si>
  <si>
    <t xml:space="preserve">Реалізація проекту акта не потребуватиме додаткових видатків з державного бюджету у 2026 році та буде реалізовуватися в межах бюджетних призначень на відповідний рік за бюджетною програмою 1501120 “Заходи з підтримки та допомоги ветеранам війни, членам їх сімей та членам родин загиблих”, за рахунок зменшення видатків в сумі 46 522,0 тис. гривень за напрямом використання коштів "Здійснення заходів із психологічної допомоги ветеранам війни, членам їх сімей та деяким іншим категоріям осіб" в межах КЕКВ 2282.                                                                                                                                                                                                                                                                                                                                                                                                                                                        Кількість осіб - отримувачів послуг з медико-психологічного супроводу у 2026 році становить 200 осіб. Загальна сума видатків, необхідна на реалізацію експериментального проекту становить 46 522 028 гривень.
Гранична вартість послуг на І етапі надання медико-психологічного супроводу в стаціонарних умовах (30 днів), що підлягає відшкодуванню за договором про відшкодування вартості наданих послуг, становить 171 901,38 гривень на 1 особу. Гранична вартість послуг на ІІ етапіі медико-психологічного супроводу в амбулаторних умовах (30 днів), що підлягає відшкодуванню за договором про відшкодування вартості наданих послуг, становить 8 396,36 гривень на 1 особу. Гранична вартість послуг на ІІІ етапі медико-психологічного супроводу в амбулаторних умовах (280 днів), що підлягає відшкодуванню за договором про відшкодування вартості наданих послуг, становить 52 312,40 гривень на 1 особу.                 </t>
  </si>
  <si>
    <t xml:space="preserve">Реалізація проекту акта не потребуватиме додаткових видатків з державного бюджету у 2027 році та буде реалізовуватися в межах бюджетних призначень на відповідний рік за бюджетною програмою 1501120 “Заходи з підтримки та допомоги ветеранам війни, членам їх сімей та членам родин загиблих”, за рахунок зменшення видатків в сумі 115 854,67 тис. гривень за напрямом використання коштів "Здійснення заходів із психологічної допомоги ветеранам війни, членам їх сімей та деяким іншим категоріям осіб" в межах КЕКВ 2282.                                                                                                                                                                                                                                                                                                                                                                                                                                                                Кількість осіб - отримувачів послуг з медико-психологічного супроводу у 2027 році становить 500 осіб. Загальна сума видатків, необхідна на реалізацію експериментального проекту становить 115 854 670 гривень.
Гранична вартість послуг на І етапі надання медико-психологічного супроводу в стаціонарних умовах (30 днів), що підлягає відшкодуванню за договором про відшкодування вартості наданих послуг, становить 171 276,78 гривень на 1 особу. Гранична вартість послуг на ІІ етапі медико-психологічного супроводу в амбулаторних умовах (30 днів), що підлягає відшкодуванню за договором про відшкодування вартості наданих послуг, становить 8 358,16 гривень на 1 особу. Гранична вартість послуг на ІІІ етапі медико-психологічного супроводу в амбулаторних умовах (280 днів), що підлягає відшкодуванню за договором про відшкодування вартості наданих послуг, становить 52 074,40 гривень на 1 особу.                 </t>
  </si>
  <si>
    <t>до проекту постанови Кабінету Міністрів України "Деякі питання реалізації експериментального проекту щодо надання послуг 
із медико-психологічного супроводу окремим категоріям осіб, які захищали незалежність, суверенітет та територіальну цілісність України 
і мають розлади, що виникли внаслідок вживання психоактивних речовин та залежної поведінки"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</si>
</sst>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0"/>
      <color rgb="FF000000"/>
      <name val="Calibri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D9D9D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164" fontId="3" fillId="0" borderId="0" xfId="0" applyNumberFormat="1" applyFont="1"/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7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3" fillId="0" borderId="7" xfId="0" applyFont="1" applyBorder="1"/>
    <xf numFmtId="0" fontId="9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/>
    </xf>
    <xf numFmtId="4" fontId="3" fillId="0" borderId="0" xfId="0" applyNumberFormat="1" applyFont="1"/>
    <xf numFmtId="0" fontId="2" fillId="0" borderId="1" xfId="0" applyFont="1" applyBorder="1" applyAlignment="1">
      <alignment wrapText="1"/>
    </xf>
    <xf numFmtId="0" fontId="14" fillId="0" borderId="0" xfId="0" applyFont="1" applyAlignment="1">
      <alignment vertical="top" wrapText="1"/>
    </xf>
    <xf numFmtId="0" fontId="0" fillId="6" borderId="0" xfId="0" applyFill="1"/>
    <xf numFmtId="164" fontId="3" fillId="6" borderId="0" xfId="0" applyNumberFormat="1" applyFont="1" applyFill="1"/>
    <xf numFmtId="0" fontId="1" fillId="5" borderId="0" xfId="0" applyFont="1" applyFill="1"/>
    <xf numFmtId="0" fontId="8" fillId="5" borderId="0" xfId="0" applyFont="1" applyFill="1"/>
    <xf numFmtId="0" fontId="9" fillId="5" borderId="17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9" fillId="5" borderId="17" xfId="0" applyFont="1" applyFill="1" applyBorder="1" applyAlignment="1">
      <alignment horizontal="left" vertical="top" wrapText="1"/>
    </xf>
    <xf numFmtId="164" fontId="9" fillId="5" borderId="17" xfId="0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left" vertical="top" wrapText="1"/>
    </xf>
    <xf numFmtId="164" fontId="3" fillId="5" borderId="17" xfId="0" applyNumberFormat="1" applyFont="1" applyFill="1" applyBorder="1" applyAlignment="1">
      <alignment horizontal="right" vertical="center"/>
    </xf>
    <xf numFmtId="164" fontId="11" fillId="5" borderId="17" xfId="0" applyNumberFormat="1" applyFont="1" applyFill="1" applyBorder="1" applyAlignment="1">
      <alignment horizontal="right" vertical="center"/>
    </xf>
    <xf numFmtId="164" fontId="13" fillId="5" borderId="17" xfId="0" applyNumberFormat="1" applyFont="1" applyFill="1" applyBorder="1"/>
    <xf numFmtId="4" fontId="9" fillId="5" borderId="17" xfId="0" applyNumberFormat="1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center" vertical="top" wrapText="1"/>
    </xf>
    <xf numFmtId="0" fontId="20" fillId="5" borderId="17" xfId="0" applyFont="1" applyFill="1" applyBorder="1" applyAlignment="1">
      <alignment horizontal="left" vertical="top" wrapText="1"/>
    </xf>
    <xf numFmtId="0" fontId="19" fillId="5" borderId="17" xfId="0" applyFont="1" applyFill="1" applyBorder="1" applyAlignment="1">
      <alignment horizontal="left" vertical="top" wrapText="1"/>
    </xf>
    <xf numFmtId="0" fontId="11" fillId="7" borderId="17" xfId="0" applyFont="1" applyFill="1" applyBorder="1" applyAlignment="1">
      <alignment horizontal="left" vertical="top"/>
    </xf>
    <xf numFmtId="164" fontId="3" fillId="7" borderId="17" xfId="0" applyNumberFormat="1" applyFont="1" applyFill="1" applyBorder="1" applyAlignment="1">
      <alignment horizontal="right" vertical="center"/>
    </xf>
    <xf numFmtId="164" fontId="11" fillId="7" borderId="17" xfId="0" applyNumberFormat="1" applyFont="1" applyFill="1" applyBorder="1" applyAlignment="1">
      <alignment horizontal="right" vertical="center"/>
    </xf>
    <xf numFmtId="0" fontId="12" fillId="8" borderId="0" xfId="0" applyFont="1" applyFill="1"/>
    <xf numFmtId="164" fontId="12" fillId="8" borderId="0" xfId="0" applyNumberFormat="1" applyFont="1" applyFill="1"/>
    <xf numFmtId="0" fontId="0" fillId="8" borderId="0" xfId="0" applyFill="1"/>
    <xf numFmtId="164" fontId="3" fillId="8" borderId="0" xfId="0" applyNumberFormat="1" applyFont="1" applyFill="1"/>
    <xf numFmtId="0" fontId="22" fillId="0" borderId="0" xfId="0" applyFont="1"/>
    <xf numFmtId="0" fontId="15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6" fillId="0" borderId="14" xfId="0" applyFont="1" applyBorder="1"/>
    <xf numFmtId="0" fontId="6" fillId="0" borderId="13" xfId="0" applyFont="1" applyBorder="1"/>
    <xf numFmtId="0" fontId="9" fillId="0" borderId="3" xfId="0" applyFont="1" applyBorder="1" applyAlignment="1">
      <alignment horizontal="center" vertical="top" wrapText="1"/>
    </xf>
    <xf numFmtId="0" fontId="6" fillId="0" borderId="4" xfId="0" applyFont="1" applyBorder="1"/>
    <xf numFmtId="0" fontId="3" fillId="0" borderId="3" xfId="0" applyFont="1" applyBorder="1" applyAlignment="1">
      <alignment horizontal="center" vertical="top" wrapText="1"/>
    </xf>
    <xf numFmtId="0" fontId="6" fillId="0" borderId="2" xfId="0" applyFont="1" applyBorder="1"/>
    <xf numFmtId="0" fontId="9" fillId="0" borderId="5" xfId="0" applyFont="1" applyBorder="1" applyAlignment="1">
      <alignment horizontal="center" vertical="top" wrapText="1"/>
    </xf>
    <xf numFmtId="0" fontId="6" fillId="0" borderId="8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6" xfId="0" applyFont="1" applyBorder="1"/>
    <xf numFmtId="0" fontId="0" fillId="0" borderId="0" xfId="0"/>
    <xf numFmtId="0" fontId="6" fillId="0" borderId="1" xfId="0" applyFont="1" applyBorder="1"/>
    <xf numFmtId="0" fontId="9" fillId="5" borderId="17" xfId="0" applyFont="1" applyFill="1" applyBorder="1" applyAlignment="1">
      <alignment horizontal="center" vertical="top" wrapText="1"/>
    </xf>
    <xf numFmtId="0" fontId="6" fillId="6" borderId="17" xfId="0" applyFont="1" applyFill="1" applyBorder="1"/>
    <xf numFmtId="0" fontId="19" fillId="5" borderId="17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/>
    <xf numFmtId="0" fontId="7" fillId="5" borderId="0" xfId="0" applyFont="1" applyFill="1" applyAlignment="1">
      <alignment horizontal="left" vertical="top" wrapText="1"/>
    </xf>
    <xf numFmtId="0" fontId="0" fillId="6" borderId="0" xfId="0" applyFill="1"/>
    <xf numFmtId="0" fontId="16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 wrapText="1"/>
    </xf>
    <xf numFmtId="0" fontId="2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0" fontId="18" fillId="0" borderId="2" xfId="0" applyFont="1" applyBorder="1"/>
    <xf numFmtId="0" fontId="18" fillId="0" borderId="4" xfId="0" applyFont="1" applyBorder="1"/>
    <xf numFmtId="0" fontId="2" fillId="0" borderId="3" xfId="0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16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right" vertical="top" wrapText="1"/>
    </xf>
    <xf numFmtId="164" fontId="7" fillId="0" borderId="3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top" wrapText="1"/>
    </xf>
    <xf numFmtId="0" fontId="6" fillId="0" borderId="11" xfId="0" applyFont="1" applyBorder="1"/>
    <xf numFmtId="164" fontId="2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8"/>
  <sheetViews>
    <sheetView tabSelected="1" view="pageBreakPreview" zoomScale="163" zoomScaleNormal="90" zoomScaleSheetLayoutView="110" workbookViewId="0">
      <selection activeCell="J12" sqref="J12"/>
    </sheetView>
  </sheetViews>
  <sheetFormatPr baseColWidth="10" defaultColWidth="14.3984375" defaultRowHeight="15" customHeight="1" x14ac:dyDescent="0.2"/>
  <cols>
    <col min="1" max="1" width="51" customWidth="1"/>
    <col min="2" max="2" width="13.59765625" customWidth="1"/>
    <col min="3" max="3" width="13.796875" customWidth="1"/>
    <col min="4" max="4" width="11.796875" customWidth="1"/>
    <col min="5" max="5" width="14" customWidth="1"/>
    <col min="6" max="6" width="13" customWidth="1"/>
    <col min="7" max="7" width="10.59765625" customWidth="1"/>
    <col min="8" max="8" width="13.796875" customWidth="1"/>
    <col min="9" max="9" width="12.19921875" customWidth="1"/>
    <col min="10" max="10" width="12.796875" customWidth="1"/>
    <col min="11" max="11" width="11.19921875" customWidth="1"/>
    <col min="12" max="12" width="14" customWidth="1"/>
    <col min="13" max="13" width="12.796875" customWidth="1"/>
    <col min="14" max="14" width="10.19921875" customWidth="1"/>
    <col min="15" max="15" width="11.796875" customWidth="1"/>
    <col min="16" max="16" width="10.796875" customWidth="1"/>
    <col min="17" max="25" width="8.796875" customWidth="1"/>
  </cols>
  <sheetData>
    <row r="1" spans="1:16" ht="16.25" customHeight="1" x14ac:dyDescent="0.2">
      <c r="A1" s="97" t="s">
        <v>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P1" s="1"/>
    </row>
    <row r="2" spans="1:16" ht="63.75" customHeight="1" x14ac:dyDescent="0.2">
      <c r="A2" s="98" t="s">
        <v>353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O2" s="49" t="s">
        <v>348</v>
      </c>
      <c r="P2" s="1"/>
    </row>
    <row r="3" spans="1:16" ht="16" x14ac:dyDescent="0.2">
      <c r="A3" s="2"/>
      <c r="B3" s="100" t="s">
        <v>2</v>
      </c>
      <c r="C3" s="67"/>
      <c r="D3" s="67"/>
      <c r="E3" s="67"/>
      <c r="F3" s="67"/>
      <c r="G3" s="67"/>
      <c r="H3" s="67"/>
      <c r="I3" s="67"/>
      <c r="J3" s="67"/>
      <c r="K3" s="2"/>
      <c r="L3" s="2"/>
      <c r="M3" s="2"/>
      <c r="P3" s="1"/>
    </row>
    <row r="4" spans="1:16" ht="15" customHeight="1" x14ac:dyDescent="0.2">
      <c r="A4" s="72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P4" s="1"/>
    </row>
    <row r="5" spans="1:16" ht="17" x14ac:dyDescent="0.2">
      <c r="A5" s="4" t="s">
        <v>4</v>
      </c>
      <c r="B5" s="101" t="s">
        <v>5</v>
      </c>
      <c r="C5" s="68"/>
      <c r="D5" s="5"/>
      <c r="E5" s="5"/>
      <c r="F5" s="5"/>
      <c r="G5" s="5"/>
      <c r="H5" s="5"/>
      <c r="I5" s="5"/>
      <c r="J5" s="5"/>
      <c r="K5" s="5"/>
      <c r="L5" s="5"/>
      <c r="M5" s="5"/>
      <c r="P5" s="1"/>
    </row>
    <row r="6" spans="1:16" ht="17" x14ac:dyDescent="0.2">
      <c r="A6" s="6" t="s">
        <v>6</v>
      </c>
      <c r="B6" s="102" t="s">
        <v>7</v>
      </c>
      <c r="C6" s="59"/>
      <c r="D6" s="6"/>
      <c r="E6" s="6"/>
      <c r="F6" s="6"/>
      <c r="G6" s="6"/>
      <c r="H6" s="6"/>
      <c r="I6" s="6"/>
      <c r="J6" s="6"/>
      <c r="K6" s="6"/>
      <c r="L6" s="6"/>
      <c r="M6" s="6"/>
      <c r="P6" s="1"/>
    </row>
    <row r="7" spans="1:16" ht="15.75" customHeight="1" x14ac:dyDescent="0.2">
      <c r="A7" s="72" t="s">
        <v>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P7" s="1"/>
    </row>
    <row r="8" spans="1:16" ht="14" x14ac:dyDescent="0.2">
      <c r="P8" s="1"/>
    </row>
    <row r="9" spans="1:16" ht="15.75" customHeight="1" x14ac:dyDescent="0.2">
      <c r="A9" s="103" t="s">
        <v>9</v>
      </c>
      <c r="B9" s="59"/>
      <c r="C9" s="57"/>
      <c r="D9" s="103" t="s">
        <v>10</v>
      </c>
      <c r="E9" s="57"/>
      <c r="F9" s="104" t="s">
        <v>333</v>
      </c>
      <c r="G9" s="57"/>
      <c r="H9" s="104" t="s">
        <v>5</v>
      </c>
      <c r="I9" s="57"/>
      <c r="J9" s="104" t="s">
        <v>7</v>
      </c>
      <c r="K9" s="57"/>
      <c r="L9" s="104" t="s">
        <v>11</v>
      </c>
      <c r="M9" s="57"/>
      <c r="P9" s="1"/>
    </row>
    <row r="10" spans="1:16" ht="17.25" customHeight="1" x14ac:dyDescent="0.2">
      <c r="A10" s="105" t="s">
        <v>12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P10" s="1"/>
    </row>
    <row r="11" spans="1:16" ht="16" x14ac:dyDescent="0.2">
      <c r="A11" s="106" t="s">
        <v>337</v>
      </c>
      <c r="B11" s="107"/>
      <c r="C11" s="108"/>
      <c r="D11" s="109" t="s">
        <v>13</v>
      </c>
      <c r="E11" s="57"/>
      <c r="F11" s="110"/>
      <c r="G11" s="57"/>
      <c r="H11" s="111">
        <v>200</v>
      </c>
      <c r="I11" s="112"/>
      <c r="J11" s="113">
        <v>500</v>
      </c>
      <c r="K11" s="112"/>
      <c r="L11" s="114"/>
      <c r="M11" s="57"/>
      <c r="P11" s="1"/>
    </row>
    <row r="12" spans="1:16" ht="12.75" customHeight="1" x14ac:dyDescent="0.2">
      <c r="P12" s="1"/>
    </row>
    <row r="13" spans="1:16" ht="14" x14ac:dyDescent="0.2">
      <c r="A13" s="72" t="s">
        <v>14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P13" s="1"/>
    </row>
    <row r="14" spans="1:16" ht="12.75" customHeight="1" x14ac:dyDescent="0.2">
      <c r="A14" s="116" t="s">
        <v>15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P14" s="1"/>
    </row>
    <row r="15" spans="1:16" ht="17" x14ac:dyDescent="0.2">
      <c r="A15" s="7" t="s">
        <v>16</v>
      </c>
      <c r="B15" s="103" t="s">
        <v>17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7"/>
      <c r="P15" s="1"/>
    </row>
    <row r="16" spans="1:16" ht="16" x14ac:dyDescent="0.2">
      <c r="A16" s="8">
        <v>1501120</v>
      </c>
      <c r="B16" s="117" t="s">
        <v>18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7"/>
      <c r="P16" s="1"/>
    </row>
    <row r="17" spans="1:16" ht="12.75" customHeight="1" x14ac:dyDescent="0.2">
      <c r="P17" s="1"/>
    </row>
    <row r="18" spans="1:16" ht="14" x14ac:dyDescent="0.2">
      <c r="A18" s="72" t="s">
        <v>19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P18" s="1"/>
    </row>
    <row r="19" spans="1:16" ht="15" customHeight="1" x14ac:dyDescent="0.2">
      <c r="A19" s="118" t="s">
        <v>20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P19" s="1"/>
    </row>
    <row r="20" spans="1:16" ht="14" x14ac:dyDescent="0.2">
      <c r="A20" s="94" t="s">
        <v>21</v>
      </c>
      <c r="B20" s="59"/>
      <c r="C20" s="59"/>
      <c r="D20" s="59"/>
      <c r="E20" s="57"/>
      <c r="F20" s="104" t="s">
        <v>333</v>
      </c>
      <c r="G20" s="57"/>
      <c r="H20" s="104" t="s">
        <v>5</v>
      </c>
      <c r="I20" s="57"/>
      <c r="J20" s="104" t="s">
        <v>7</v>
      </c>
      <c r="K20" s="57"/>
      <c r="L20" s="104" t="s">
        <v>11</v>
      </c>
      <c r="M20" s="57"/>
      <c r="P20" s="1"/>
    </row>
    <row r="21" spans="1:16" ht="16" x14ac:dyDescent="0.2">
      <c r="A21" s="94" t="s">
        <v>22</v>
      </c>
      <c r="B21" s="59"/>
      <c r="C21" s="59"/>
      <c r="D21" s="59"/>
      <c r="E21" s="57"/>
      <c r="F21" s="95"/>
      <c r="G21" s="57"/>
      <c r="H21" s="96">
        <v>46522</v>
      </c>
      <c r="I21" s="92"/>
      <c r="J21" s="96">
        <v>115854.7</v>
      </c>
      <c r="K21" s="57"/>
      <c r="L21" s="96"/>
      <c r="M21" s="57"/>
      <c r="P21" s="1"/>
    </row>
    <row r="22" spans="1:16" ht="16" x14ac:dyDescent="0.2">
      <c r="A22" s="117" t="s">
        <v>23</v>
      </c>
      <c r="B22" s="59"/>
      <c r="C22" s="59"/>
      <c r="D22" s="59"/>
      <c r="E22" s="57"/>
      <c r="F22" s="128"/>
      <c r="G22" s="57"/>
      <c r="H22" s="93">
        <v>46522</v>
      </c>
      <c r="I22" s="92"/>
      <c r="J22" s="93">
        <v>115854.7</v>
      </c>
      <c r="K22" s="92"/>
      <c r="L22" s="93"/>
      <c r="M22" s="57"/>
      <c r="P22" s="1"/>
    </row>
    <row r="23" spans="1:16" ht="16" x14ac:dyDescent="0.2">
      <c r="A23" s="117" t="s">
        <v>24</v>
      </c>
      <c r="B23" s="59"/>
      <c r="C23" s="59"/>
      <c r="D23" s="59"/>
      <c r="E23" s="57"/>
      <c r="F23" s="121"/>
      <c r="G23" s="57"/>
      <c r="H23" s="122"/>
      <c r="I23" s="92"/>
      <c r="J23" s="122"/>
      <c r="K23" s="57"/>
      <c r="L23" s="122"/>
      <c r="M23" s="57"/>
      <c r="P23" s="1"/>
    </row>
    <row r="24" spans="1:16" ht="16" x14ac:dyDescent="0.2">
      <c r="A24" s="94" t="s">
        <v>25</v>
      </c>
      <c r="B24" s="59"/>
      <c r="C24" s="59"/>
      <c r="D24" s="59"/>
      <c r="E24" s="57"/>
      <c r="F24" s="95"/>
      <c r="G24" s="57"/>
      <c r="H24" s="91"/>
      <c r="I24" s="92"/>
      <c r="J24" s="91"/>
      <c r="K24" s="57"/>
      <c r="L24" s="91"/>
      <c r="M24" s="57"/>
      <c r="P24" s="1"/>
    </row>
    <row r="25" spans="1:16" ht="16" x14ac:dyDescent="0.2">
      <c r="A25" s="103" t="s">
        <v>26</v>
      </c>
      <c r="B25" s="59"/>
      <c r="C25" s="59"/>
      <c r="D25" s="59"/>
      <c r="E25" s="57"/>
      <c r="F25" s="95"/>
      <c r="G25" s="57"/>
      <c r="H25" s="96">
        <f>SUM(H21,H24)</f>
        <v>46522</v>
      </c>
      <c r="I25" s="92"/>
      <c r="J25" s="96">
        <f>SUM(J21,J24)</f>
        <v>115854.7</v>
      </c>
      <c r="K25" s="57"/>
      <c r="L25" s="96"/>
      <c r="M25" s="57"/>
      <c r="P25" s="1"/>
    </row>
    <row r="26" spans="1:16" ht="12.75" customHeight="1" x14ac:dyDescent="0.2">
      <c r="P26" s="1"/>
    </row>
    <row r="27" spans="1:16" ht="14" x14ac:dyDescent="0.2">
      <c r="A27" s="72" t="s">
        <v>27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P27" s="1"/>
    </row>
    <row r="28" spans="1:16" ht="12.75" customHeight="1" x14ac:dyDescent="0.2">
      <c r="P28" s="1"/>
    </row>
    <row r="29" spans="1:16" ht="14" x14ac:dyDescent="0.2">
      <c r="A29" s="119" t="s">
        <v>28</v>
      </c>
      <c r="B29" s="66"/>
      <c r="C29" s="66"/>
      <c r="D29" s="66"/>
      <c r="E29" s="61"/>
      <c r="F29" s="104" t="s">
        <v>333</v>
      </c>
      <c r="G29" s="57"/>
      <c r="H29" s="104" t="s">
        <v>5</v>
      </c>
      <c r="I29" s="57"/>
      <c r="J29" s="104" t="s">
        <v>7</v>
      </c>
      <c r="K29" s="57"/>
      <c r="L29" s="104" t="s">
        <v>11</v>
      </c>
      <c r="M29" s="57"/>
      <c r="P29" s="1"/>
    </row>
    <row r="30" spans="1:16" ht="17" x14ac:dyDescent="0.2">
      <c r="A30" s="64"/>
      <c r="B30" s="68"/>
      <c r="C30" s="68"/>
      <c r="D30" s="68"/>
      <c r="E30" s="65"/>
      <c r="F30" s="9" t="s">
        <v>29</v>
      </c>
      <c r="G30" s="7" t="s">
        <v>30</v>
      </c>
      <c r="H30" s="9" t="s">
        <v>31</v>
      </c>
      <c r="I30" s="7" t="s">
        <v>32</v>
      </c>
      <c r="J30" s="9" t="s">
        <v>33</v>
      </c>
      <c r="K30" s="7" t="s">
        <v>34</v>
      </c>
      <c r="L30" s="9" t="s">
        <v>35</v>
      </c>
      <c r="M30" s="7" t="s">
        <v>36</v>
      </c>
      <c r="P30" s="1"/>
    </row>
    <row r="31" spans="1:16" ht="16" x14ac:dyDescent="0.2">
      <c r="A31" s="115">
        <v>1</v>
      </c>
      <c r="B31" s="59"/>
      <c r="C31" s="59"/>
      <c r="D31" s="59"/>
      <c r="E31" s="57"/>
      <c r="F31" s="9">
        <v>2</v>
      </c>
      <c r="G31" s="10">
        <v>3</v>
      </c>
      <c r="H31" s="9">
        <v>4</v>
      </c>
      <c r="I31" s="10">
        <v>5</v>
      </c>
      <c r="J31" s="9">
        <v>6</v>
      </c>
      <c r="K31" s="10">
        <v>7</v>
      </c>
      <c r="L31" s="9">
        <v>8</v>
      </c>
      <c r="M31" s="10">
        <v>9</v>
      </c>
      <c r="P31" s="1"/>
    </row>
    <row r="32" spans="1:16" ht="15" customHeight="1" x14ac:dyDescent="0.2">
      <c r="A32" s="120" t="s">
        <v>37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P32" s="1"/>
    </row>
    <row r="33" spans="1:16" ht="32" customHeight="1" x14ac:dyDescent="0.2">
      <c r="A33" s="75" t="s">
        <v>38</v>
      </c>
      <c r="B33" s="59"/>
      <c r="C33" s="59"/>
      <c r="D33" s="59"/>
      <c r="E33" s="57"/>
      <c r="F33" s="9"/>
      <c r="G33" s="10" t="s">
        <v>39</v>
      </c>
      <c r="H33" s="9" t="s">
        <v>39</v>
      </c>
      <c r="I33" s="10"/>
      <c r="J33" s="39" t="s">
        <v>39</v>
      </c>
      <c r="K33" s="10"/>
      <c r="L33" s="9"/>
      <c r="M33" s="10" t="s">
        <v>40</v>
      </c>
      <c r="P33" s="1"/>
    </row>
    <row r="34" spans="1:16" ht="30.75" customHeight="1" x14ac:dyDescent="0.2">
      <c r="A34" s="75" t="s">
        <v>41</v>
      </c>
      <c r="B34" s="59"/>
      <c r="C34" s="59"/>
      <c r="D34" s="59"/>
      <c r="E34" s="57"/>
      <c r="F34" s="9"/>
      <c r="G34" s="10" t="s">
        <v>40</v>
      </c>
      <c r="H34" s="9"/>
      <c r="I34" s="10" t="s">
        <v>40</v>
      </c>
      <c r="J34" s="9"/>
      <c r="K34" s="10" t="s">
        <v>40</v>
      </c>
      <c r="L34" s="9"/>
      <c r="M34" s="10" t="s">
        <v>40</v>
      </c>
      <c r="P34" s="1"/>
    </row>
    <row r="35" spans="1:16" ht="14.25" customHeight="1" x14ac:dyDescent="0.2">
      <c r="A35" s="120" t="s">
        <v>42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P35" s="1"/>
    </row>
    <row r="36" spans="1:16" ht="30.75" customHeight="1" x14ac:dyDescent="0.2">
      <c r="A36" s="75" t="s">
        <v>43</v>
      </c>
      <c r="B36" s="59"/>
      <c r="C36" s="59"/>
      <c r="D36" s="59"/>
      <c r="E36" s="57"/>
      <c r="F36" s="9"/>
      <c r="G36" s="10" t="s">
        <v>40</v>
      </c>
      <c r="H36" s="9"/>
      <c r="I36" s="10" t="s">
        <v>40</v>
      </c>
      <c r="J36" s="9"/>
      <c r="K36" s="10" t="s">
        <v>40</v>
      </c>
      <c r="L36" s="9"/>
      <c r="M36" s="10" t="s">
        <v>40</v>
      </c>
      <c r="P36" s="1"/>
    </row>
    <row r="37" spans="1:16" ht="17" x14ac:dyDescent="0.2">
      <c r="A37" s="75" t="s">
        <v>44</v>
      </c>
      <c r="B37" s="59"/>
      <c r="C37" s="59"/>
      <c r="D37" s="59"/>
      <c r="E37" s="57"/>
      <c r="F37" s="9"/>
      <c r="G37" s="10" t="s">
        <v>40</v>
      </c>
      <c r="H37" s="9"/>
      <c r="I37" s="10" t="s">
        <v>40</v>
      </c>
      <c r="J37" s="9"/>
      <c r="K37" s="10" t="s">
        <v>40</v>
      </c>
      <c r="L37" s="9"/>
      <c r="M37" s="10" t="s">
        <v>40</v>
      </c>
      <c r="P37" s="1"/>
    </row>
    <row r="38" spans="1:16" ht="14.25" customHeight="1" x14ac:dyDescent="0.2">
      <c r="A38" s="120" t="s">
        <v>45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P38" s="1"/>
    </row>
    <row r="39" spans="1:16" ht="17" x14ac:dyDescent="0.2">
      <c r="A39" s="75" t="s">
        <v>46</v>
      </c>
      <c r="B39" s="59"/>
      <c r="C39" s="59"/>
      <c r="D39" s="59"/>
      <c r="E39" s="57"/>
      <c r="F39" s="9"/>
      <c r="G39" s="10" t="s">
        <v>40</v>
      </c>
      <c r="H39" s="9"/>
      <c r="I39" s="10" t="s">
        <v>40</v>
      </c>
      <c r="J39" s="9"/>
      <c r="K39" s="10" t="s">
        <v>40</v>
      </c>
      <c r="L39" s="9"/>
      <c r="M39" s="10" t="s">
        <v>40</v>
      </c>
      <c r="P39" s="1"/>
    </row>
    <row r="40" spans="1:16" ht="17" x14ac:dyDescent="0.2">
      <c r="A40" s="75" t="s">
        <v>47</v>
      </c>
      <c r="B40" s="59"/>
      <c r="C40" s="59"/>
      <c r="D40" s="59"/>
      <c r="E40" s="57"/>
      <c r="F40" s="9"/>
      <c r="G40" s="10" t="s">
        <v>40</v>
      </c>
      <c r="H40" s="9"/>
      <c r="I40" s="10" t="s">
        <v>40</v>
      </c>
      <c r="J40" s="9"/>
      <c r="K40" s="10" t="s">
        <v>40</v>
      </c>
      <c r="L40" s="9"/>
      <c r="M40" s="10" t="s">
        <v>40</v>
      </c>
      <c r="P40" s="1"/>
    </row>
    <row r="41" spans="1:16" ht="17" x14ac:dyDescent="0.2">
      <c r="A41" s="75" t="s">
        <v>48</v>
      </c>
      <c r="B41" s="59"/>
      <c r="C41" s="59"/>
      <c r="D41" s="59"/>
      <c r="E41" s="57"/>
      <c r="F41" s="9"/>
      <c r="G41" s="10" t="s">
        <v>39</v>
      </c>
      <c r="H41" s="9"/>
      <c r="I41" s="10" t="s">
        <v>39</v>
      </c>
      <c r="J41" s="9"/>
      <c r="K41" s="10" t="s">
        <v>39</v>
      </c>
      <c r="L41" s="9"/>
      <c r="M41" s="10" t="s">
        <v>39</v>
      </c>
      <c r="P41" s="1"/>
    </row>
    <row r="42" spans="1:16" ht="17" x14ac:dyDescent="0.2">
      <c r="A42" s="75" t="s">
        <v>49</v>
      </c>
      <c r="B42" s="59"/>
      <c r="C42" s="59"/>
      <c r="D42" s="59"/>
      <c r="E42" s="57"/>
      <c r="F42" s="9"/>
      <c r="G42" s="10" t="s">
        <v>40</v>
      </c>
      <c r="H42" s="9"/>
      <c r="I42" s="10" t="s">
        <v>40</v>
      </c>
      <c r="J42" s="9"/>
      <c r="K42" s="10" t="s">
        <v>40</v>
      </c>
      <c r="L42" s="9"/>
      <c r="M42" s="10" t="s">
        <v>40</v>
      </c>
      <c r="P42" s="1"/>
    </row>
    <row r="43" spans="1:16" ht="31.5" customHeight="1" x14ac:dyDescent="0.2">
      <c r="A43" s="75" t="s">
        <v>50</v>
      </c>
      <c r="B43" s="59"/>
      <c r="C43" s="59"/>
      <c r="D43" s="59"/>
      <c r="E43" s="57"/>
      <c r="F43" s="9"/>
      <c r="G43" s="10" t="s">
        <v>40</v>
      </c>
      <c r="H43" s="9"/>
      <c r="I43" s="10" t="s">
        <v>40</v>
      </c>
      <c r="J43" s="9"/>
      <c r="K43" s="10" t="s">
        <v>40</v>
      </c>
      <c r="L43" s="9"/>
      <c r="M43" s="10" t="s">
        <v>40</v>
      </c>
      <c r="P43" s="1"/>
    </row>
    <row r="44" spans="1:16" ht="31.5" customHeight="1" x14ac:dyDescent="0.2">
      <c r="A44" s="75" t="s">
        <v>51</v>
      </c>
      <c r="B44" s="59"/>
      <c r="C44" s="59"/>
      <c r="D44" s="59"/>
      <c r="E44" s="57"/>
      <c r="F44" s="9"/>
      <c r="G44" s="10" t="s">
        <v>39</v>
      </c>
      <c r="H44" s="9"/>
      <c r="I44" s="10" t="s">
        <v>40</v>
      </c>
      <c r="J44" s="9"/>
      <c r="K44" s="10" t="s">
        <v>40</v>
      </c>
      <c r="L44" s="9"/>
      <c r="M44" s="10" t="s">
        <v>40</v>
      </c>
      <c r="P44" s="1"/>
    </row>
    <row r="45" spans="1:16" ht="17" x14ac:dyDescent="0.2">
      <c r="A45" s="75" t="s">
        <v>52</v>
      </c>
      <c r="B45" s="59"/>
      <c r="C45" s="59"/>
      <c r="D45" s="59"/>
      <c r="E45" s="57"/>
      <c r="F45" s="9"/>
      <c r="G45" s="10" t="s">
        <v>40</v>
      </c>
      <c r="H45" s="9"/>
      <c r="I45" s="10" t="s">
        <v>40</v>
      </c>
      <c r="J45" s="9"/>
      <c r="K45" s="10" t="s">
        <v>40</v>
      </c>
      <c r="L45" s="9"/>
      <c r="M45" s="10" t="s">
        <v>40</v>
      </c>
      <c r="P45" s="1"/>
    </row>
    <row r="46" spans="1:16" ht="15" customHeight="1" x14ac:dyDescent="0.2">
      <c r="A46" s="120" t="s">
        <v>53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P46" s="1"/>
    </row>
    <row r="47" spans="1:16" ht="17" x14ac:dyDescent="0.2">
      <c r="A47" s="75" t="s">
        <v>54</v>
      </c>
      <c r="B47" s="59"/>
      <c r="C47" s="59"/>
      <c r="D47" s="59"/>
      <c r="E47" s="57"/>
      <c r="F47" s="9"/>
      <c r="G47" s="10" t="s">
        <v>40</v>
      </c>
      <c r="H47" s="9"/>
      <c r="I47" s="10" t="s">
        <v>40</v>
      </c>
      <c r="J47" s="9"/>
      <c r="K47" s="10" t="s">
        <v>40</v>
      </c>
      <c r="L47" s="9"/>
      <c r="M47" s="10" t="s">
        <v>40</v>
      </c>
      <c r="P47" s="1"/>
    </row>
    <row r="48" spans="1:16" ht="17" x14ac:dyDescent="0.2">
      <c r="A48" s="75" t="s">
        <v>55</v>
      </c>
      <c r="B48" s="59"/>
      <c r="C48" s="59"/>
      <c r="D48" s="59"/>
      <c r="E48" s="57"/>
      <c r="F48" s="9"/>
      <c r="G48" s="10" t="s">
        <v>40</v>
      </c>
      <c r="H48" s="9"/>
      <c r="I48" s="10" t="s">
        <v>40</v>
      </c>
      <c r="J48" s="9"/>
      <c r="K48" s="10" t="s">
        <v>40</v>
      </c>
      <c r="L48" s="9"/>
      <c r="M48" s="10" t="s">
        <v>40</v>
      </c>
      <c r="P48" s="1"/>
    </row>
    <row r="49" spans="1:16" ht="17" x14ac:dyDescent="0.2">
      <c r="A49" s="75" t="s">
        <v>56</v>
      </c>
      <c r="B49" s="59"/>
      <c r="C49" s="59"/>
      <c r="D49" s="59"/>
      <c r="E49" s="57"/>
      <c r="F49" s="9"/>
      <c r="G49" s="10" t="s">
        <v>40</v>
      </c>
      <c r="H49" s="9"/>
      <c r="I49" s="10" t="s">
        <v>40</v>
      </c>
      <c r="J49" s="9"/>
      <c r="K49" s="10" t="s">
        <v>40</v>
      </c>
      <c r="L49" s="9"/>
      <c r="M49" s="10" t="s">
        <v>40</v>
      </c>
      <c r="P49" s="1"/>
    </row>
    <row r="50" spans="1:16" ht="17" x14ac:dyDescent="0.2">
      <c r="A50" s="75" t="s">
        <v>57</v>
      </c>
      <c r="B50" s="59"/>
      <c r="C50" s="59"/>
      <c r="D50" s="59"/>
      <c r="E50" s="57"/>
      <c r="F50" s="9"/>
      <c r="G50" s="10" t="s">
        <v>40</v>
      </c>
      <c r="H50" s="9"/>
      <c r="I50" s="10" t="s">
        <v>40</v>
      </c>
      <c r="J50" s="9"/>
      <c r="K50" s="10" t="s">
        <v>40</v>
      </c>
      <c r="L50" s="9"/>
      <c r="M50" s="10" t="s">
        <v>40</v>
      </c>
      <c r="P50" s="1"/>
    </row>
    <row r="51" spans="1:16" ht="15.75" customHeight="1" x14ac:dyDescent="0.2">
      <c r="A51" s="120" t="s">
        <v>58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P51" s="1"/>
    </row>
    <row r="52" spans="1:16" ht="31.5" customHeight="1" x14ac:dyDescent="0.2">
      <c r="A52" s="75" t="s">
        <v>59</v>
      </c>
      <c r="B52" s="59"/>
      <c r="C52" s="59"/>
      <c r="D52" s="59"/>
      <c r="E52" s="57"/>
      <c r="F52" s="9"/>
      <c r="G52" s="10" t="s">
        <v>39</v>
      </c>
      <c r="H52" s="9"/>
      <c r="I52" s="10" t="s">
        <v>40</v>
      </c>
      <c r="J52" s="9"/>
      <c r="K52" s="10" t="s">
        <v>40</v>
      </c>
      <c r="L52" s="9"/>
      <c r="M52" s="10" t="s">
        <v>40</v>
      </c>
      <c r="P52" s="1"/>
    </row>
    <row r="53" spans="1:16" ht="15.75" customHeight="1" x14ac:dyDescent="0.2">
      <c r="A53" s="126" t="s">
        <v>60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127"/>
      <c r="P53" s="1"/>
    </row>
    <row r="54" spans="1:16" ht="32.25" customHeight="1" x14ac:dyDescent="0.2">
      <c r="A54" s="75" t="s">
        <v>61</v>
      </c>
      <c r="B54" s="59"/>
      <c r="C54" s="59"/>
      <c r="D54" s="59"/>
      <c r="E54" s="57"/>
      <c r="F54" s="9"/>
      <c r="G54" s="10" t="s">
        <v>39</v>
      </c>
      <c r="H54" s="9"/>
      <c r="I54" s="10" t="s">
        <v>40</v>
      </c>
      <c r="J54" s="9"/>
      <c r="K54" s="10" t="s">
        <v>40</v>
      </c>
      <c r="L54" s="9"/>
      <c r="M54" s="10" t="s">
        <v>40</v>
      </c>
      <c r="P54" s="1"/>
    </row>
    <row r="55" spans="1:16" ht="12.75" customHeight="1" x14ac:dyDescent="0.2">
      <c r="P55" s="1"/>
    </row>
    <row r="56" spans="1:16" ht="13.5" customHeight="1" x14ac:dyDescent="0.2">
      <c r="A56" s="79" t="s">
        <v>62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P56" s="1"/>
    </row>
    <row r="57" spans="1:16" ht="14.25" customHeight="1" x14ac:dyDescent="0.2">
      <c r="A57" s="79" t="s">
        <v>63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P57" s="1"/>
    </row>
    <row r="58" spans="1:16" ht="18.75" customHeight="1" x14ac:dyDescent="0.2">
      <c r="A58" s="73" t="s">
        <v>13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P58" s="1"/>
    </row>
    <row r="59" spans="1:16" ht="15.75" customHeight="1" x14ac:dyDescent="0.2">
      <c r="A59" s="105"/>
      <c r="B59" s="66"/>
      <c r="C59" s="66"/>
      <c r="D59" s="66"/>
      <c r="E59" s="61"/>
      <c r="F59" s="103" t="s">
        <v>64</v>
      </c>
      <c r="G59" s="59"/>
      <c r="H59" s="59"/>
      <c r="I59" s="59"/>
      <c r="J59" s="59"/>
      <c r="K59" s="59"/>
      <c r="L59" s="59"/>
      <c r="M59" s="57"/>
      <c r="P59" s="1"/>
    </row>
    <row r="60" spans="1:16" ht="35.25" customHeight="1" x14ac:dyDescent="0.2">
      <c r="A60" s="64"/>
      <c r="B60" s="68"/>
      <c r="C60" s="68"/>
      <c r="D60" s="68"/>
      <c r="E60" s="65"/>
      <c r="F60" s="103" t="s">
        <v>334</v>
      </c>
      <c r="G60" s="57"/>
      <c r="H60" s="103" t="s">
        <v>65</v>
      </c>
      <c r="I60" s="57"/>
      <c r="J60" s="103" t="s">
        <v>66</v>
      </c>
      <c r="K60" s="57"/>
      <c r="L60" s="103" t="s">
        <v>67</v>
      </c>
      <c r="M60" s="57"/>
      <c r="P60" s="1"/>
    </row>
    <row r="61" spans="1:16" ht="16" x14ac:dyDescent="0.2">
      <c r="A61" s="120" t="s">
        <v>68</v>
      </c>
      <c r="B61" s="59"/>
      <c r="C61" s="59"/>
      <c r="D61" s="59"/>
      <c r="E61" s="57"/>
      <c r="F61" s="123"/>
      <c r="G61" s="57"/>
      <c r="H61" s="123" t="s">
        <v>69</v>
      </c>
      <c r="I61" s="57"/>
      <c r="J61" s="124"/>
      <c r="K61" s="57"/>
      <c r="L61" s="124"/>
      <c r="M61" s="57"/>
      <c r="P61" s="1"/>
    </row>
    <row r="62" spans="1:16" ht="37.5" customHeight="1" x14ac:dyDescent="0.2">
      <c r="A62" s="106" t="s">
        <v>335</v>
      </c>
      <c r="B62" s="59"/>
      <c r="C62" s="59"/>
      <c r="D62" s="59"/>
      <c r="E62" s="57"/>
      <c r="F62" s="76"/>
      <c r="G62" s="57"/>
      <c r="H62" s="113">
        <v>200</v>
      </c>
      <c r="I62" s="125"/>
      <c r="J62" s="113">
        <v>500</v>
      </c>
      <c r="K62" s="125"/>
      <c r="L62" s="76"/>
      <c r="M62" s="57"/>
      <c r="P62" s="1"/>
    </row>
    <row r="63" spans="1:16" ht="12.75" customHeight="1" x14ac:dyDescent="0.2">
      <c r="P63" s="1"/>
    </row>
    <row r="64" spans="1:16" ht="14" x14ac:dyDescent="0.2">
      <c r="A64" s="72" t="s">
        <v>70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P64" s="1"/>
    </row>
    <row r="65" spans="1:16" ht="17.25" customHeight="1" x14ac:dyDescent="0.2">
      <c r="A65" s="73" t="s">
        <v>71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P65" s="1"/>
    </row>
    <row r="66" spans="1:16" ht="34.5" customHeight="1" x14ac:dyDescent="0.2">
      <c r="A66" s="120" t="s">
        <v>72</v>
      </c>
      <c r="B66" s="59"/>
      <c r="C66" s="59"/>
      <c r="D66" s="59"/>
      <c r="E66" s="57"/>
      <c r="F66" s="103" t="s">
        <v>334</v>
      </c>
      <c r="G66" s="57"/>
      <c r="H66" s="84" t="s">
        <v>65</v>
      </c>
      <c r="I66" s="57"/>
      <c r="J66" s="103" t="s">
        <v>66</v>
      </c>
      <c r="K66" s="57"/>
      <c r="L66" s="103" t="s">
        <v>67</v>
      </c>
      <c r="M66" s="57"/>
      <c r="P66" s="1"/>
    </row>
    <row r="67" spans="1:16" ht="16" x14ac:dyDescent="0.2">
      <c r="A67" s="120" t="s">
        <v>73</v>
      </c>
      <c r="B67" s="59"/>
      <c r="C67" s="59"/>
      <c r="D67" s="59"/>
      <c r="E67" s="57"/>
      <c r="F67" s="91"/>
      <c r="G67" s="57"/>
      <c r="H67" s="96">
        <v>46522</v>
      </c>
      <c r="I67" s="92"/>
      <c r="J67" s="91">
        <v>115854.7</v>
      </c>
      <c r="K67" s="57"/>
      <c r="L67" s="91"/>
      <c r="M67" s="57"/>
      <c r="P67" s="1"/>
    </row>
    <row r="68" spans="1:16" ht="51" customHeight="1" x14ac:dyDescent="0.2">
      <c r="A68" s="106" t="s">
        <v>336</v>
      </c>
      <c r="B68" s="59"/>
      <c r="C68" s="59"/>
      <c r="D68" s="59"/>
      <c r="E68" s="57"/>
      <c r="F68" s="123"/>
      <c r="G68" s="57"/>
      <c r="H68" s="93">
        <v>46522</v>
      </c>
      <c r="I68" s="57"/>
      <c r="J68" s="93">
        <v>115854.7</v>
      </c>
      <c r="K68" s="57"/>
      <c r="L68" s="122"/>
      <c r="M68" s="57"/>
      <c r="P68" s="1"/>
    </row>
    <row r="69" spans="1:16" ht="15" customHeight="1" x14ac:dyDescent="0.2">
      <c r="A69" s="120" t="s">
        <v>74</v>
      </c>
      <c r="B69" s="59"/>
      <c r="C69" s="59"/>
      <c r="D69" s="59"/>
      <c r="E69" s="57"/>
      <c r="F69" s="123" t="s">
        <v>69</v>
      </c>
      <c r="G69" s="57"/>
      <c r="H69" s="123" t="s">
        <v>69</v>
      </c>
      <c r="I69" s="57"/>
      <c r="J69" s="124"/>
      <c r="K69" s="57"/>
      <c r="L69" s="124"/>
      <c r="M69" s="57"/>
      <c r="P69" s="1"/>
    </row>
    <row r="70" spans="1:16" ht="15" customHeight="1" x14ac:dyDescent="0.2">
      <c r="A70" s="75" t="s">
        <v>75</v>
      </c>
      <c r="B70" s="59"/>
      <c r="C70" s="59"/>
      <c r="D70" s="59"/>
      <c r="E70" s="57"/>
      <c r="F70" s="76" t="s">
        <v>76</v>
      </c>
      <c r="G70" s="57"/>
      <c r="H70" s="76" t="s">
        <v>77</v>
      </c>
      <c r="I70" s="57"/>
      <c r="J70" s="77"/>
      <c r="K70" s="57"/>
      <c r="L70" s="77"/>
      <c r="M70" s="57"/>
      <c r="P70" s="1"/>
    </row>
    <row r="71" spans="1:16" ht="12.75" customHeight="1" x14ac:dyDescent="0.2">
      <c r="L71" s="78"/>
      <c r="M71" s="67"/>
      <c r="P71" s="1"/>
    </row>
    <row r="72" spans="1:16" ht="15" customHeight="1" x14ac:dyDescent="0.2">
      <c r="A72" s="79" t="s">
        <v>78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P72" s="1"/>
    </row>
    <row r="73" spans="1:16" ht="17" x14ac:dyDescent="0.2">
      <c r="A73" s="3" t="s">
        <v>79</v>
      </c>
      <c r="B73" s="80" t="s">
        <v>80</v>
      </c>
      <c r="C73" s="81"/>
      <c r="D73" s="11"/>
      <c r="E73" s="11"/>
      <c r="F73" s="12"/>
      <c r="G73" s="11"/>
      <c r="H73" s="13">
        <v>2971.3</v>
      </c>
      <c r="I73" s="13">
        <v>47354.400000000001</v>
      </c>
      <c r="J73" s="13">
        <v>3416.3</v>
      </c>
      <c r="K73" s="13">
        <v>46748</v>
      </c>
      <c r="L73" s="13">
        <v>4180.8999999999996</v>
      </c>
      <c r="M73" s="13">
        <v>55486.8</v>
      </c>
      <c r="P73" s="1"/>
    </row>
    <row r="74" spans="1:16" s="26" customFormat="1" ht="14" x14ac:dyDescent="0.2">
      <c r="A74" s="82" t="s">
        <v>81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P74" s="27"/>
    </row>
    <row r="75" spans="1:16" s="26" customFormat="1" ht="1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9" t="s">
        <v>71</v>
      </c>
      <c r="P75" s="27"/>
    </row>
    <row r="76" spans="1:16" s="26" customFormat="1" ht="15" customHeight="1" x14ac:dyDescent="0.2">
      <c r="A76" s="69" t="s">
        <v>82</v>
      </c>
      <c r="B76" s="71" t="s">
        <v>338</v>
      </c>
      <c r="C76" s="70"/>
      <c r="D76" s="70"/>
      <c r="E76" s="71" t="s">
        <v>83</v>
      </c>
      <c r="F76" s="70"/>
      <c r="G76" s="70"/>
      <c r="H76" s="71" t="s">
        <v>84</v>
      </c>
      <c r="I76" s="70"/>
      <c r="J76" s="70"/>
      <c r="K76" s="71" t="s">
        <v>85</v>
      </c>
      <c r="L76" s="70"/>
      <c r="M76" s="70"/>
      <c r="P76" s="27"/>
    </row>
    <row r="77" spans="1:16" s="26" customFormat="1" ht="30" customHeight="1" x14ac:dyDescent="0.2">
      <c r="A77" s="70"/>
      <c r="B77" s="30" t="s">
        <v>86</v>
      </c>
      <c r="C77" s="30" t="s">
        <v>87</v>
      </c>
      <c r="D77" s="30" t="s">
        <v>88</v>
      </c>
      <c r="E77" s="30" t="s">
        <v>89</v>
      </c>
      <c r="F77" s="30" t="s">
        <v>90</v>
      </c>
      <c r="G77" s="30" t="s">
        <v>91</v>
      </c>
      <c r="H77" s="30" t="s">
        <v>92</v>
      </c>
      <c r="I77" s="30" t="s">
        <v>93</v>
      </c>
      <c r="J77" s="30" t="s">
        <v>94</v>
      </c>
      <c r="K77" s="30" t="s">
        <v>95</v>
      </c>
      <c r="L77" s="30" t="s">
        <v>96</v>
      </c>
      <c r="M77" s="30" t="s">
        <v>97</v>
      </c>
      <c r="P77" s="27"/>
    </row>
    <row r="78" spans="1:16" s="26" customFormat="1" ht="12.75" customHeight="1" x14ac:dyDescent="0.2">
      <c r="A78" s="31">
        <v>1</v>
      </c>
      <c r="B78" s="31">
        <v>2</v>
      </c>
      <c r="C78" s="31">
        <v>3</v>
      </c>
      <c r="D78" s="31">
        <v>4</v>
      </c>
      <c r="E78" s="31">
        <v>5</v>
      </c>
      <c r="F78" s="31">
        <v>6</v>
      </c>
      <c r="G78" s="31">
        <v>7</v>
      </c>
      <c r="H78" s="31">
        <v>8</v>
      </c>
      <c r="I78" s="31">
        <v>9</v>
      </c>
      <c r="J78" s="31">
        <v>10</v>
      </c>
      <c r="K78" s="31">
        <v>11</v>
      </c>
      <c r="L78" s="31">
        <v>12</v>
      </c>
      <c r="M78" s="31">
        <v>13</v>
      </c>
      <c r="P78" s="27"/>
    </row>
    <row r="79" spans="1:16" s="26" customFormat="1" ht="28" x14ac:dyDescent="0.2">
      <c r="A79" s="32" t="s">
        <v>98</v>
      </c>
      <c r="B79" s="33"/>
      <c r="C79" s="33"/>
      <c r="D79" s="33"/>
      <c r="E79" s="33">
        <v>46522</v>
      </c>
      <c r="F79" s="33"/>
      <c r="G79" s="33">
        <f>E79+F79</f>
        <v>46522</v>
      </c>
      <c r="H79" s="33">
        <v>115854.7</v>
      </c>
      <c r="I79" s="33"/>
      <c r="J79" s="33">
        <f>J81</f>
        <v>115854.7</v>
      </c>
      <c r="K79" s="33"/>
      <c r="L79" s="33"/>
      <c r="M79" s="33"/>
      <c r="P79" s="27"/>
    </row>
    <row r="80" spans="1:16" s="26" customFormat="1" ht="14" x14ac:dyDescent="0.2">
      <c r="A80" s="34" t="s">
        <v>99</v>
      </c>
      <c r="B80" s="35"/>
      <c r="C80" s="35"/>
      <c r="D80" s="35"/>
      <c r="E80" s="35" t="s">
        <v>100</v>
      </c>
      <c r="F80" s="35" t="s">
        <v>101</v>
      </c>
      <c r="G80" s="35" t="s">
        <v>102</v>
      </c>
      <c r="H80" s="35" t="s">
        <v>103</v>
      </c>
      <c r="I80" s="35"/>
      <c r="J80" s="35" t="s">
        <v>104</v>
      </c>
      <c r="K80" s="35"/>
      <c r="L80" s="35"/>
      <c r="M80" s="35"/>
      <c r="P80" s="27"/>
    </row>
    <row r="81" spans="1:25" s="26" customFormat="1" ht="14" x14ac:dyDescent="0.2">
      <c r="A81" s="41" t="s">
        <v>341</v>
      </c>
      <c r="B81" s="33"/>
      <c r="C81" s="33"/>
      <c r="D81" s="33"/>
      <c r="E81" s="33">
        <v>46522</v>
      </c>
      <c r="F81" s="33"/>
      <c r="G81" s="33">
        <f>E81+F81</f>
        <v>46522</v>
      </c>
      <c r="H81" s="33">
        <v>115854.7</v>
      </c>
      <c r="I81" s="33"/>
      <c r="J81" s="33">
        <f>H81+I81</f>
        <v>115854.7</v>
      </c>
      <c r="K81" s="33"/>
      <c r="L81" s="33"/>
      <c r="M81" s="33"/>
      <c r="P81" s="27"/>
    </row>
    <row r="82" spans="1:25" s="26" customFormat="1" ht="14" x14ac:dyDescent="0.2">
      <c r="A82" s="34" t="s">
        <v>105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P82" s="27"/>
    </row>
    <row r="83" spans="1:25" s="47" customFormat="1" x14ac:dyDescent="0.2">
      <c r="A83" s="42" t="s">
        <v>106</v>
      </c>
      <c r="B83" s="43"/>
      <c r="C83" s="43"/>
      <c r="D83" s="43"/>
      <c r="E83" s="43">
        <v>46522</v>
      </c>
      <c r="F83" s="43"/>
      <c r="G83" s="43">
        <f>E83+F83</f>
        <v>46522</v>
      </c>
      <c r="H83" s="43">
        <v>115854.7</v>
      </c>
      <c r="I83" s="44"/>
      <c r="J83" s="43">
        <f>H83+I83</f>
        <v>115854.7</v>
      </c>
      <c r="K83" s="44"/>
      <c r="L83" s="44"/>
      <c r="M83" s="44"/>
      <c r="N83" s="45"/>
      <c r="O83" s="45"/>
      <c r="P83" s="46"/>
      <c r="Q83" s="45"/>
      <c r="R83" s="45"/>
      <c r="S83" s="45"/>
      <c r="T83" s="45"/>
      <c r="U83" s="45"/>
      <c r="V83" s="45"/>
      <c r="W83" s="45"/>
      <c r="X83" s="45"/>
      <c r="Y83" s="45"/>
    </row>
    <row r="84" spans="1:25" s="26" customFormat="1" ht="14" x14ac:dyDescent="0.2">
      <c r="A84" s="32" t="s">
        <v>107</v>
      </c>
      <c r="B84" s="33"/>
      <c r="C84" s="33"/>
      <c r="D84" s="33"/>
      <c r="E84" s="35"/>
      <c r="F84" s="35" t="s">
        <v>0</v>
      </c>
      <c r="G84" s="35" t="s">
        <v>0</v>
      </c>
      <c r="H84" s="35"/>
      <c r="I84" s="35"/>
      <c r="J84" s="35" t="s">
        <v>0</v>
      </c>
      <c r="K84" s="35"/>
      <c r="L84" s="35"/>
      <c r="M84" s="36"/>
      <c r="P84" s="27"/>
    </row>
    <row r="85" spans="1:25" s="26" customFormat="1" ht="14" x14ac:dyDescent="0.2">
      <c r="A85" s="40" t="s">
        <v>344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P85" s="27"/>
    </row>
    <row r="86" spans="1:25" s="26" customFormat="1" ht="28" x14ac:dyDescent="0.2">
      <c r="A86" s="32" t="s">
        <v>108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P86" s="27"/>
    </row>
    <row r="87" spans="1:25" s="26" customFormat="1" ht="14" x14ac:dyDescent="0.2">
      <c r="A87" s="40" t="s">
        <v>340</v>
      </c>
      <c r="B87" s="35"/>
      <c r="C87" s="35"/>
      <c r="D87" s="35"/>
      <c r="E87" s="35" t="s">
        <v>109</v>
      </c>
      <c r="F87" s="35" t="s">
        <v>110</v>
      </c>
      <c r="G87" s="35" t="s">
        <v>111</v>
      </c>
      <c r="H87" s="35" t="s">
        <v>112</v>
      </c>
      <c r="I87" s="35" t="s">
        <v>113</v>
      </c>
      <c r="J87" s="35" t="s">
        <v>114</v>
      </c>
      <c r="K87" s="35"/>
      <c r="L87" s="35"/>
      <c r="M87" s="35"/>
      <c r="P87" s="27"/>
    </row>
    <row r="88" spans="1:25" s="26" customFormat="1" ht="14" x14ac:dyDescent="0.2">
      <c r="A88" s="41" t="s">
        <v>342</v>
      </c>
      <c r="B88" s="33"/>
      <c r="C88" s="33"/>
      <c r="D88" s="33" t="s">
        <v>69</v>
      </c>
      <c r="E88" s="33" t="s">
        <v>69</v>
      </c>
      <c r="F88" s="33" t="s">
        <v>69</v>
      </c>
      <c r="G88" s="33" t="s">
        <v>69</v>
      </c>
      <c r="H88" s="33" t="s">
        <v>69</v>
      </c>
      <c r="I88" s="33" t="s">
        <v>69</v>
      </c>
      <c r="J88" s="33" t="s">
        <v>69</v>
      </c>
      <c r="K88" s="33"/>
      <c r="L88" s="33"/>
      <c r="M88" s="33"/>
      <c r="P88" s="27"/>
    </row>
    <row r="89" spans="1:25" s="26" customFormat="1" ht="14" x14ac:dyDescent="0.2">
      <c r="A89" s="40" t="s">
        <v>339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P89" s="27"/>
    </row>
    <row r="90" spans="1:25" s="26" customFormat="1" ht="14" x14ac:dyDescent="0.2">
      <c r="A90" s="41" t="s">
        <v>343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P90" s="27"/>
    </row>
    <row r="91" spans="1:25" s="26" customFormat="1" ht="14" x14ac:dyDescent="0.2">
      <c r="A91" s="40" t="s">
        <v>339</v>
      </c>
      <c r="B91" s="35" t="s">
        <v>115</v>
      </c>
      <c r="C91" s="35" t="s">
        <v>116</v>
      </c>
      <c r="D91" s="35" t="s">
        <v>117</v>
      </c>
      <c r="E91" s="35" t="s">
        <v>118</v>
      </c>
      <c r="F91" s="35" t="s">
        <v>119</v>
      </c>
      <c r="G91" s="35" t="s">
        <v>120</v>
      </c>
      <c r="H91" s="35" t="s">
        <v>121</v>
      </c>
      <c r="I91" s="35" t="s">
        <v>122</v>
      </c>
      <c r="J91" s="35" t="s">
        <v>123</v>
      </c>
      <c r="K91" s="35"/>
      <c r="L91" s="35"/>
      <c r="M91" s="35"/>
      <c r="P91" s="27"/>
    </row>
    <row r="92" spans="1:25" s="26" customFormat="1" ht="28" x14ac:dyDescent="0.2">
      <c r="A92" s="32" t="s">
        <v>124</v>
      </c>
      <c r="B92" s="33"/>
      <c r="C92" s="33"/>
      <c r="D92" s="33"/>
      <c r="E92" s="33">
        <v>46522</v>
      </c>
      <c r="F92" s="33"/>
      <c r="G92" s="33">
        <f>SUM(E92:F92)</f>
        <v>46522</v>
      </c>
      <c r="H92" s="33">
        <v>115854.7</v>
      </c>
      <c r="I92" s="33"/>
      <c r="J92" s="33">
        <f>J94</f>
        <v>115854.7</v>
      </c>
      <c r="K92" s="33"/>
      <c r="L92" s="33"/>
      <c r="M92" s="33"/>
      <c r="P92" s="27"/>
    </row>
    <row r="93" spans="1:25" s="26" customFormat="1" ht="14" x14ac:dyDescent="0.2">
      <c r="A93" s="34" t="s">
        <v>105</v>
      </c>
      <c r="B93" s="35"/>
      <c r="C93" s="35"/>
      <c r="D93" s="35"/>
      <c r="E93" s="37"/>
      <c r="F93" s="35"/>
      <c r="G93" s="35"/>
      <c r="H93" s="35"/>
      <c r="I93" s="35"/>
      <c r="J93" s="35"/>
      <c r="K93" s="35"/>
      <c r="L93" s="35"/>
      <c r="M93" s="35"/>
      <c r="P93" s="27"/>
    </row>
    <row r="94" spans="1:25" s="47" customFormat="1" ht="14" x14ac:dyDescent="0.2">
      <c r="A94" s="42" t="s">
        <v>106</v>
      </c>
      <c r="B94" s="43"/>
      <c r="C94" s="43"/>
      <c r="D94" s="43"/>
      <c r="E94" s="43">
        <v>46522</v>
      </c>
      <c r="F94" s="43"/>
      <c r="G94" s="43">
        <f>E94</f>
        <v>46522</v>
      </c>
      <c r="H94" s="43">
        <v>115854.7</v>
      </c>
      <c r="I94" s="43"/>
      <c r="J94" s="43">
        <f>H94+I94</f>
        <v>115854.7</v>
      </c>
      <c r="K94" s="43"/>
      <c r="L94" s="43"/>
      <c r="M94" s="43"/>
      <c r="P94" s="48"/>
    </row>
    <row r="95" spans="1:25" s="26" customFormat="1" ht="28" x14ac:dyDescent="0.2">
      <c r="A95" s="32" t="s">
        <v>125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P95" s="27"/>
    </row>
    <row r="96" spans="1:25" s="26" customFormat="1" ht="14" x14ac:dyDescent="0.2">
      <c r="A96" s="40" t="s">
        <v>339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P96" s="27"/>
    </row>
    <row r="97" spans="1:16" s="26" customFormat="1" ht="42" x14ac:dyDescent="0.2">
      <c r="A97" s="32" t="s">
        <v>126</v>
      </c>
      <c r="B97" s="38"/>
      <c r="C97" s="38"/>
      <c r="D97" s="38"/>
      <c r="E97" s="33">
        <f t="shared" ref="E97:G97" si="0">E79-E92</f>
        <v>0</v>
      </c>
      <c r="F97" s="33"/>
      <c r="G97" s="33">
        <f t="shared" si="0"/>
        <v>0</v>
      </c>
      <c r="H97" s="33">
        <f>H79-H92</f>
        <v>0</v>
      </c>
      <c r="I97" s="33"/>
      <c r="J97" s="33">
        <f>J79-J92</f>
        <v>0</v>
      </c>
      <c r="K97" s="33"/>
      <c r="L97" s="33"/>
      <c r="M97" s="33"/>
      <c r="P97" s="27"/>
    </row>
    <row r="98" spans="1:16" s="26" customFormat="1" ht="56" x14ac:dyDescent="0.2">
      <c r="A98" s="32" t="s">
        <v>127</v>
      </c>
      <c r="B98" s="33"/>
      <c r="C98" s="33" t="s">
        <v>69</v>
      </c>
      <c r="D98" s="33" t="s">
        <v>0</v>
      </c>
      <c r="E98" s="33"/>
      <c r="F98" s="33"/>
      <c r="G98" s="33"/>
      <c r="H98" s="33"/>
      <c r="I98" s="33"/>
      <c r="J98" s="33"/>
      <c r="K98" s="33"/>
      <c r="L98" s="33"/>
      <c r="M98" s="33"/>
      <c r="P98" s="27"/>
    </row>
    <row r="99" spans="1:16" s="26" customFormat="1" ht="14" x14ac:dyDescent="0.2">
      <c r="A99" s="40" t="s">
        <v>345</v>
      </c>
      <c r="B99" s="35" t="s">
        <v>128</v>
      </c>
      <c r="C99" s="35" t="s">
        <v>129</v>
      </c>
      <c r="D99" s="35" t="s">
        <v>130</v>
      </c>
      <c r="E99" s="35"/>
      <c r="F99" s="35"/>
      <c r="G99" s="35"/>
      <c r="H99" s="35"/>
      <c r="I99" s="35"/>
      <c r="J99" s="35"/>
      <c r="K99" s="35"/>
      <c r="L99" s="35"/>
      <c r="M99" s="35"/>
      <c r="P99" s="27"/>
    </row>
    <row r="100" spans="1:16" s="26" customFormat="1" ht="14" x14ac:dyDescent="0.2">
      <c r="A100" s="32" t="s">
        <v>131</v>
      </c>
      <c r="B100" s="33" t="s">
        <v>69</v>
      </c>
      <c r="C100" s="33" t="s">
        <v>69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P100" s="27"/>
    </row>
    <row r="101" spans="1:16" s="26" customFormat="1" ht="42" x14ac:dyDescent="0.2">
      <c r="A101" s="34" t="s">
        <v>132</v>
      </c>
      <c r="B101" s="35" t="s">
        <v>133</v>
      </c>
      <c r="C101" s="35" t="s">
        <v>134</v>
      </c>
      <c r="D101" s="35" t="s">
        <v>135</v>
      </c>
      <c r="E101" s="35"/>
      <c r="F101" s="35"/>
      <c r="G101" s="35"/>
      <c r="H101" s="35"/>
      <c r="I101" s="35"/>
      <c r="J101" s="35"/>
      <c r="K101" s="35"/>
      <c r="L101" s="35" t="s">
        <v>136</v>
      </c>
      <c r="M101" s="35" t="s">
        <v>137</v>
      </c>
      <c r="P101" s="27"/>
    </row>
    <row r="102" spans="1:16" s="26" customFormat="1" ht="14" x14ac:dyDescent="0.2">
      <c r="A102" s="32" t="s">
        <v>138</v>
      </c>
      <c r="B102" s="33" t="s">
        <v>69</v>
      </c>
      <c r="C102" s="33" t="s">
        <v>69</v>
      </c>
      <c r="D102" s="33" t="s">
        <v>69</v>
      </c>
      <c r="E102" s="33" t="s">
        <v>69</v>
      </c>
      <c r="F102" s="33" t="s">
        <v>69</v>
      </c>
      <c r="G102" s="33" t="s">
        <v>69</v>
      </c>
      <c r="H102" s="33" t="s">
        <v>69</v>
      </c>
      <c r="I102" s="33" t="s">
        <v>69</v>
      </c>
      <c r="J102" s="33" t="s">
        <v>69</v>
      </c>
      <c r="K102" s="33" t="s">
        <v>69</v>
      </c>
      <c r="L102" s="33" t="s">
        <v>69</v>
      </c>
      <c r="M102" s="33" t="s">
        <v>69</v>
      </c>
      <c r="P102" s="27"/>
    </row>
    <row r="103" spans="1:16" s="26" customFormat="1" ht="14" x14ac:dyDescent="0.2">
      <c r="A103" s="40" t="s">
        <v>346</v>
      </c>
      <c r="B103" s="35" t="s">
        <v>139</v>
      </c>
      <c r="C103" s="35" t="s">
        <v>140</v>
      </c>
      <c r="D103" s="35" t="s">
        <v>141</v>
      </c>
      <c r="E103" s="35" t="s">
        <v>142</v>
      </c>
      <c r="F103" s="35" t="s">
        <v>143</v>
      </c>
      <c r="G103" s="35" t="s">
        <v>144</v>
      </c>
      <c r="H103" s="35" t="s">
        <v>145</v>
      </c>
      <c r="I103" s="35" t="s">
        <v>146</v>
      </c>
      <c r="J103" s="35" t="s">
        <v>147</v>
      </c>
      <c r="K103" s="35" t="s">
        <v>148</v>
      </c>
      <c r="L103" s="35" t="s">
        <v>149</v>
      </c>
      <c r="M103" s="35" t="s">
        <v>150</v>
      </c>
      <c r="P103" s="27"/>
    </row>
    <row r="104" spans="1:16" ht="12.75" customHeight="1" x14ac:dyDescent="0.2">
      <c r="P104" s="1"/>
    </row>
    <row r="105" spans="1:16" ht="14" x14ac:dyDescent="0.2">
      <c r="A105" s="72" t="s">
        <v>151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P105" s="1"/>
    </row>
    <row r="106" spans="1:16" ht="15" customHeight="1" x14ac:dyDescent="0.2">
      <c r="A106" s="73" t="s">
        <v>152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P106" s="1"/>
    </row>
    <row r="107" spans="1:16" ht="14" x14ac:dyDescent="0.2">
      <c r="A107" s="53" t="s">
        <v>153</v>
      </c>
      <c r="B107" s="56" t="s">
        <v>154</v>
      </c>
      <c r="C107" s="59"/>
      <c r="D107" s="57"/>
      <c r="E107" s="56" t="s">
        <v>83</v>
      </c>
      <c r="F107" s="59"/>
      <c r="G107" s="57"/>
      <c r="H107" s="56" t="s">
        <v>84</v>
      </c>
      <c r="I107" s="59"/>
      <c r="J107" s="57"/>
      <c r="K107" s="56" t="s">
        <v>85</v>
      </c>
      <c r="L107" s="59"/>
      <c r="M107" s="57"/>
      <c r="P107" s="1"/>
    </row>
    <row r="108" spans="1:16" ht="28" x14ac:dyDescent="0.2">
      <c r="A108" s="55"/>
      <c r="B108" s="14" t="s">
        <v>155</v>
      </c>
      <c r="C108" s="14" t="s">
        <v>156</v>
      </c>
      <c r="D108" s="14" t="s">
        <v>157</v>
      </c>
      <c r="E108" s="14" t="s">
        <v>158</v>
      </c>
      <c r="F108" s="14" t="s">
        <v>159</v>
      </c>
      <c r="G108" s="14" t="s">
        <v>160</v>
      </c>
      <c r="H108" s="14" t="s">
        <v>161</v>
      </c>
      <c r="I108" s="14" t="s">
        <v>162</v>
      </c>
      <c r="J108" s="14" t="s">
        <v>163</v>
      </c>
      <c r="K108" s="14" t="s">
        <v>164</v>
      </c>
      <c r="L108" s="14" t="s">
        <v>165</v>
      </c>
      <c r="M108" s="14" t="s">
        <v>166</v>
      </c>
      <c r="P108" s="1"/>
    </row>
    <row r="109" spans="1:16" ht="12.75" customHeight="1" x14ac:dyDescent="0.2">
      <c r="A109" s="15">
        <v>1</v>
      </c>
      <c r="B109" s="15">
        <v>2</v>
      </c>
      <c r="C109" s="15">
        <v>3</v>
      </c>
      <c r="D109" s="15">
        <v>4</v>
      </c>
      <c r="E109" s="15">
        <v>5</v>
      </c>
      <c r="F109" s="15">
        <v>6</v>
      </c>
      <c r="G109" s="15">
        <v>7</v>
      </c>
      <c r="H109" s="15">
        <v>8</v>
      </c>
      <c r="I109" s="15">
        <v>9</v>
      </c>
      <c r="J109" s="15">
        <v>10</v>
      </c>
      <c r="K109" s="15">
        <v>11</v>
      </c>
      <c r="L109" s="15">
        <v>12</v>
      </c>
      <c r="M109" s="15">
        <v>13</v>
      </c>
      <c r="P109" s="1"/>
    </row>
    <row r="110" spans="1:16" ht="28" x14ac:dyDescent="0.2">
      <c r="A110" s="16" t="s">
        <v>167</v>
      </c>
      <c r="B110" s="17" t="s">
        <v>168</v>
      </c>
      <c r="C110" s="17" t="s">
        <v>169</v>
      </c>
      <c r="D110" s="17" t="s">
        <v>170</v>
      </c>
      <c r="E110" s="17" t="s">
        <v>171</v>
      </c>
      <c r="F110" s="17" t="s">
        <v>172</v>
      </c>
      <c r="G110" s="17" t="s">
        <v>173</v>
      </c>
      <c r="H110" s="17" t="s">
        <v>174</v>
      </c>
      <c r="I110" s="17" t="s">
        <v>175</v>
      </c>
      <c r="J110" s="17" t="s">
        <v>176</v>
      </c>
      <c r="K110" s="17" t="s">
        <v>177</v>
      </c>
      <c r="L110" s="17" t="s">
        <v>178</v>
      </c>
      <c r="M110" s="17" t="s">
        <v>179</v>
      </c>
      <c r="P110" s="1"/>
    </row>
    <row r="111" spans="1:16" ht="14" x14ac:dyDescent="0.2">
      <c r="A111" s="17" t="s">
        <v>180</v>
      </c>
      <c r="B111" s="17" t="s">
        <v>181</v>
      </c>
      <c r="C111" s="17" t="s">
        <v>182</v>
      </c>
      <c r="D111" s="17" t="s">
        <v>183</v>
      </c>
      <c r="E111" s="17" t="s">
        <v>184</v>
      </c>
      <c r="F111" s="17" t="s">
        <v>185</v>
      </c>
      <c r="G111" s="17" t="s">
        <v>186</v>
      </c>
      <c r="H111" s="17" t="s">
        <v>187</v>
      </c>
      <c r="I111" s="17" t="s">
        <v>188</v>
      </c>
      <c r="J111" s="17" t="s">
        <v>189</v>
      </c>
      <c r="K111" s="17" t="s">
        <v>190</v>
      </c>
      <c r="L111" s="17" t="s">
        <v>191</v>
      </c>
      <c r="M111" s="17" t="s">
        <v>192</v>
      </c>
      <c r="P111" s="1"/>
    </row>
    <row r="112" spans="1:16" ht="14" x14ac:dyDescent="0.2">
      <c r="A112" s="16" t="s">
        <v>193</v>
      </c>
      <c r="B112" s="17" t="s">
        <v>194</v>
      </c>
      <c r="C112" s="17" t="s">
        <v>195</v>
      </c>
      <c r="D112" s="17" t="s">
        <v>196</v>
      </c>
      <c r="E112" s="17" t="s">
        <v>197</v>
      </c>
      <c r="F112" s="17" t="s">
        <v>198</v>
      </c>
      <c r="G112" s="17" t="s">
        <v>199</v>
      </c>
      <c r="H112" s="17" t="s">
        <v>200</v>
      </c>
      <c r="I112" s="17" t="s">
        <v>201</v>
      </c>
      <c r="J112" s="17" t="s">
        <v>202</v>
      </c>
      <c r="K112" s="17" t="s">
        <v>203</v>
      </c>
      <c r="L112" s="17" t="s">
        <v>204</v>
      </c>
      <c r="M112" s="17" t="s">
        <v>205</v>
      </c>
      <c r="P112" s="1"/>
    </row>
    <row r="113" spans="1:16" ht="28" x14ac:dyDescent="0.2">
      <c r="A113" s="17" t="s">
        <v>206</v>
      </c>
      <c r="B113" s="17" t="s">
        <v>207</v>
      </c>
      <c r="C113" s="17" t="s">
        <v>208</v>
      </c>
      <c r="D113" s="17" t="s">
        <v>209</v>
      </c>
      <c r="E113" s="17" t="s">
        <v>210</v>
      </c>
      <c r="F113" s="17" t="s">
        <v>211</v>
      </c>
      <c r="G113" s="17" t="s">
        <v>212</v>
      </c>
      <c r="H113" s="17" t="s">
        <v>213</v>
      </c>
      <c r="I113" s="17" t="s">
        <v>214</v>
      </c>
      <c r="J113" s="17" t="s">
        <v>215</v>
      </c>
      <c r="K113" s="17" t="s">
        <v>216</v>
      </c>
      <c r="L113" s="17" t="s">
        <v>217</v>
      </c>
      <c r="M113" s="17" t="s">
        <v>218</v>
      </c>
      <c r="P113" s="1"/>
    </row>
    <row r="114" spans="1:16" ht="14" x14ac:dyDescent="0.2">
      <c r="A114" s="17" t="s">
        <v>219</v>
      </c>
      <c r="B114" s="17" t="s">
        <v>220</v>
      </c>
      <c r="C114" s="17" t="s">
        <v>221</v>
      </c>
      <c r="D114" s="17" t="s">
        <v>222</v>
      </c>
      <c r="E114" s="17" t="s">
        <v>223</v>
      </c>
      <c r="F114" s="17" t="s">
        <v>224</v>
      </c>
      <c r="G114" s="17" t="s">
        <v>225</v>
      </c>
      <c r="H114" s="17" t="s">
        <v>226</v>
      </c>
      <c r="I114" s="17" t="s">
        <v>227</v>
      </c>
      <c r="J114" s="17" t="s">
        <v>228</v>
      </c>
      <c r="K114" s="17" t="s">
        <v>229</v>
      </c>
      <c r="L114" s="17" t="s">
        <v>230</v>
      </c>
      <c r="M114" s="17" t="s">
        <v>231</v>
      </c>
      <c r="P114" s="1"/>
    </row>
    <row r="115" spans="1:16" ht="14" x14ac:dyDescent="0.2">
      <c r="A115" s="16" t="s">
        <v>232</v>
      </c>
      <c r="B115" s="17" t="s">
        <v>233</v>
      </c>
      <c r="C115" s="17" t="s">
        <v>234</v>
      </c>
      <c r="D115" s="17" t="s">
        <v>235</v>
      </c>
      <c r="E115" s="17" t="s">
        <v>236</v>
      </c>
      <c r="F115" s="17" t="s">
        <v>237</v>
      </c>
      <c r="G115" s="17" t="s">
        <v>238</v>
      </c>
      <c r="H115" s="17" t="s">
        <v>239</v>
      </c>
      <c r="I115" s="17" t="s">
        <v>240</v>
      </c>
      <c r="J115" s="17" t="s">
        <v>241</v>
      </c>
      <c r="K115" s="17" t="s">
        <v>242</v>
      </c>
      <c r="L115" s="17" t="s">
        <v>243</v>
      </c>
      <c r="M115" s="17" t="s">
        <v>244</v>
      </c>
      <c r="P115" s="1"/>
    </row>
    <row r="116" spans="1:16" ht="28" x14ac:dyDescent="0.2">
      <c r="A116" s="17" t="s">
        <v>245</v>
      </c>
      <c r="B116" s="17" t="s">
        <v>246</v>
      </c>
      <c r="C116" s="17" t="s">
        <v>247</v>
      </c>
      <c r="D116" s="17" t="s">
        <v>248</v>
      </c>
      <c r="E116" s="17" t="s">
        <v>249</v>
      </c>
      <c r="F116" s="17" t="s">
        <v>250</v>
      </c>
      <c r="G116" s="17" t="s">
        <v>251</v>
      </c>
      <c r="H116" s="17" t="s">
        <v>252</v>
      </c>
      <c r="I116" s="17" t="s">
        <v>253</v>
      </c>
      <c r="J116" s="17" t="s">
        <v>254</v>
      </c>
      <c r="K116" s="17" t="s">
        <v>255</v>
      </c>
      <c r="L116" s="17" t="s">
        <v>256</v>
      </c>
      <c r="M116" s="17" t="s">
        <v>257</v>
      </c>
      <c r="P116" s="1"/>
    </row>
    <row r="117" spans="1:16" ht="14" x14ac:dyDescent="0.2">
      <c r="A117" s="17" t="s">
        <v>258</v>
      </c>
      <c r="B117" s="17" t="s">
        <v>259</v>
      </c>
      <c r="C117" s="17" t="s">
        <v>260</v>
      </c>
      <c r="D117" s="17" t="s">
        <v>261</v>
      </c>
      <c r="E117" s="17" t="s">
        <v>262</v>
      </c>
      <c r="F117" s="17" t="s">
        <v>263</v>
      </c>
      <c r="G117" s="17" t="s">
        <v>264</v>
      </c>
      <c r="H117" s="17" t="s">
        <v>265</v>
      </c>
      <c r="I117" s="17" t="s">
        <v>266</v>
      </c>
      <c r="J117" s="17" t="s">
        <v>267</v>
      </c>
      <c r="K117" s="17" t="s">
        <v>268</v>
      </c>
      <c r="L117" s="17" t="s">
        <v>269</v>
      </c>
      <c r="M117" s="17" t="s">
        <v>270</v>
      </c>
      <c r="P117" s="1"/>
    </row>
    <row r="118" spans="1:16" ht="12.75" customHeight="1" x14ac:dyDescent="0.2">
      <c r="P118" s="1"/>
    </row>
    <row r="119" spans="1:16" ht="15.75" customHeight="1" x14ac:dyDescent="0.2">
      <c r="A119" s="74" t="s">
        <v>271</v>
      </c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P119" s="1"/>
    </row>
    <row r="120" spans="1:16" ht="12.75" customHeight="1" x14ac:dyDescent="0.2">
      <c r="P120" s="1"/>
    </row>
    <row r="121" spans="1:16" ht="12.75" customHeight="1" x14ac:dyDescent="0.2">
      <c r="A121" s="53" t="s">
        <v>272</v>
      </c>
      <c r="B121" s="60" t="s">
        <v>273</v>
      </c>
      <c r="C121" s="61"/>
      <c r="D121" s="60" t="s">
        <v>274</v>
      </c>
      <c r="E121" s="66"/>
      <c r="F121" s="61"/>
      <c r="G121" s="53" t="s">
        <v>275</v>
      </c>
      <c r="H121" s="56" t="s">
        <v>276</v>
      </c>
      <c r="I121" s="59"/>
      <c r="J121" s="59"/>
      <c r="K121" s="59"/>
      <c r="L121" s="59"/>
      <c r="M121" s="57"/>
      <c r="P121" s="1"/>
    </row>
    <row r="122" spans="1:16" ht="84" customHeight="1" x14ac:dyDescent="0.2">
      <c r="A122" s="54"/>
      <c r="B122" s="62"/>
      <c r="C122" s="63"/>
      <c r="D122" s="62"/>
      <c r="E122" s="67"/>
      <c r="F122" s="63"/>
      <c r="G122" s="54"/>
      <c r="H122" s="56" t="s">
        <v>277</v>
      </c>
      <c r="I122" s="59"/>
      <c r="J122" s="59"/>
      <c r="K122" s="57"/>
      <c r="L122" s="14" t="s">
        <v>278</v>
      </c>
      <c r="M122" s="14" t="s">
        <v>279</v>
      </c>
      <c r="P122" s="1"/>
    </row>
    <row r="123" spans="1:16" ht="14" x14ac:dyDescent="0.2">
      <c r="A123" s="55"/>
      <c r="B123" s="64"/>
      <c r="C123" s="65"/>
      <c r="D123" s="64"/>
      <c r="E123" s="68"/>
      <c r="F123" s="65"/>
      <c r="G123" s="55"/>
      <c r="H123" s="56" t="s">
        <v>280</v>
      </c>
      <c r="I123" s="57"/>
      <c r="J123" s="56" t="s">
        <v>281</v>
      </c>
      <c r="K123" s="57"/>
      <c r="L123" s="14"/>
      <c r="M123" s="14"/>
      <c r="P123" s="1"/>
    </row>
    <row r="124" spans="1:16" ht="12.75" customHeight="1" x14ac:dyDescent="0.2">
      <c r="A124" s="18" t="s">
        <v>282</v>
      </c>
      <c r="B124" s="58"/>
      <c r="C124" s="57"/>
      <c r="D124" s="58" t="s">
        <v>283</v>
      </c>
      <c r="E124" s="59"/>
      <c r="F124" s="57"/>
      <c r="G124" s="17" t="s">
        <v>284</v>
      </c>
      <c r="H124" s="17" t="s">
        <v>285</v>
      </c>
      <c r="I124" s="17" t="s">
        <v>286</v>
      </c>
      <c r="J124" s="17"/>
      <c r="K124" s="17"/>
      <c r="L124" s="17" t="s">
        <v>287</v>
      </c>
      <c r="M124" s="17" t="s">
        <v>288</v>
      </c>
      <c r="P124" s="1"/>
    </row>
    <row r="125" spans="1:16" ht="12.75" customHeight="1" x14ac:dyDescent="0.2">
      <c r="A125" s="19" t="s">
        <v>289</v>
      </c>
      <c r="B125" s="56"/>
      <c r="C125" s="57"/>
      <c r="D125" s="58" t="s">
        <v>290</v>
      </c>
      <c r="E125" s="59"/>
      <c r="F125" s="57"/>
      <c r="G125" s="15" t="s">
        <v>39</v>
      </c>
      <c r="H125" s="15" t="s">
        <v>291</v>
      </c>
      <c r="I125" s="15" t="s">
        <v>292</v>
      </c>
      <c r="J125" s="20"/>
      <c r="K125" s="20"/>
      <c r="L125" s="20"/>
      <c r="M125" s="20"/>
      <c r="P125" s="1"/>
    </row>
    <row r="126" spans="1:16" ht="12.75" customHeight="1" x14ac:dyDescent="0.2">
      <c r="P126" s="1"/>
    </row>
    <row r="127" spans="1:16" ht="17" x14ac:dyDescent="0.2">
      <c r="A127" s="11" t="s">
        <v>293</v>
      </c>
      <c r="P127" s="1"/>
    </row>
    <row r="128" spans="1:16" ht="14" x14ac:dyDescent="0.2">
      <c r="P128" s="1"/>
    </row>
    <row r="129" spans="1:16" ht="15" customHeight="1" x14ac:dyDescent="0.2">
      <c r="A129" s="53" t="s">
        <v>294</v>
      </c>
      <c r="B129" s="60" t="s">
        <v>295</v>
      </c>
      <c r="C129" s="61"/>
      <c r="D129" s="60" t="s">
        <v>296</v>
      </c>
      <c r="E129" s="66"/>
      <c r="F129" s="61"/>
      <c r="G129" s="60" t="s">
        <v>297</v>
      </c>
      <c r="H129" s="61"/>
      <c r="I129" s="56" t="s">
        <v>298</v>
      </c>
      <c r="J129" s="59"/>
      <c r="K129" s="57"/>
      <c r="L129" s="60" t="s">
        <v>299</v>
      </c>
      <c r="M129" s="61"/>
      <c r="P129" s="1"/>
    </row>
    <row r="130" spans="1:16" ht="30.75" customHeight="1" x14ac:dyDescent="0.2">
      <c r="A130" s="54"/>
      <c r="B130" s="62"/>
      <c r="C130" s="63"/>
      <c r="D130" s="62"/>
      <c r="E130" s="67"/>
      <c r="F130" s="63"/>
      <c r="G130" s="62"/>
      <c r="H130" s="63"/>
      <c r="I130" s="56" t="s">
        <v>300</v>
      </c>
      <c r="J130" s="57"/>
      <c r="K130" s="53" t="s">
        <v>301</v>
      </c>
      <c r="L130" s="62"/>
      <c r="M130" s="63"/>
      <c r="P130" s="1"/>
    </row>
    <row r="131" spans="1:16" ht="14" x14ac:dyDescent="0.2">
      <c r="A131" s="54"/>
      <c r="B131" s="62"/>
      <c r="C131" s="63"/>
      <c r="D131" s="62"/>
      <c r="E131" s="67"/>
      <c r="F131" s="63"/>
      <c r="G131" s="64"/>
      <c r="H131" s="65"/>
      <c r="I131" s="53" t="s">
        <v>302</v>
      </c>
      <c r="J131" s="53" t="s">
        <v>303</v>
      </c>
      <c r="K131" s="54"/>
      <c r="L131" s="62"/>
      <c r="M131" s="63"/>
      <c r="P131" s="1"/>
    </row>
    <row r="132" spans="1:16" ht="56" x14ac:dyDescent="0.2">
      <c r="A132" s="55"/>
      <c r="B132" s="64"/>
      <c r="C132" s="65"/>
      <c r="D132" s="64"/>
      <c r="E132" s="68"/>
      <c r="F132" s="65"/>
      <c r="G132" s="14" t="s">
        <v>304</v>
      </c>
      <c r="H132" s="14" t="s">
        <v>305</v>
      </c>
      <c r="I132" s="55"/>
      <c r="J132" s="55"/>
      <c r="K132" s="55"/>
      <c r="L132" s="64"/>
      <c r="M132" s="65"/>
      <c r="P132" s="1"/>
    </row>
    <row r="133" spans="1:16" ht="28" x14ac:dyDescent="0.2">
      <c r="A133" s="88"/>
      <c r="B133" s="89"/>
      <c r="C133" s="61"/>
      <c r="D133" s="89" t="s">
        <v>306</v>
      </c>
      <c r="E133" s="66"/>
      <c r="F133" s="61"/>
      <c r="G133" s="17" t="s">
        <v>307</v>
      </c>
      <c r="H133" s="17" t="s">
        <v>308</v>
      </c>
      <c r="I133" s="90" t="s">
        <v>309</v>
      </c>
      <c r="J133" s="90" t="s">
        <v>310</v>
      </c>
      <c r="K133" s="90" t="s">
        <v>311</v>
      </c>
      <c r="L133" s="17" t="s">
        <v>312</v>
      </c>
      <c r="M133" s="17" t="s">
        <v>313</v>
      </c>
      <c r="P133" s="1"/>
    </row>
    <row r="134" spans="1:16" ht="28" x14ac:dyDescent="0.2">
      <c r="A134" s="54"/>
      <c r="B134" s="62"/>
      <c r="C134" s="63"/>
      <c r="D134" s="62"/>
      <c r="E134" s="67"/>
      <c r="F134" s="63"/>
      <c r="G134" s="17" t="s">
        <v>314</v>
      </c>
      <c r="H134" s="17" t="s">
        <v>315</v>
      </c>
      <c r="I134" s="54"/>
      <c r="J134" s="54"/>
      <c r="K134" s="54"/>
      <c r="L134" s="17" t="s">
        <v>316</v>
      </c>
      <c r="M134" s="17" t="s">
        <v>317</v>
      </c>
      <c r="P134" s="1"/>
    </row>
    <row r="135" spans="1:16" ht="30" customHeight="1" x14ac:dyDescent="0.2">
      <c r="A135" s="54"/>
      <c r="B135" s="62"/>
      <c r="C135" s="63"/>
      <c r="D135" s="62"/>
      <c r="E135" s="67"/>
      <c r="F135" s="63"/>
      <c r="G135" s="17" t="s">
        <v>318</v>
      </c>
      <c r="H135" s="17" t="s">
        <v>319</v>
      </c>
      <c r="I135" s="54"/>
      <c r="J135" s="54"/>
      <c r="K135" s="54"/>
      <c r="L135" s="17" t="s">
        <v>320</v>
      </c>
      <c r="M135" s="17" t="s">
        <v>321</v>
      </c>
      <c r="P135" s="1"/>
    </row>
    <row r="136" spans="1:16" ht="30" customHeight="1" x14ac:dyDescent="0.2">
      <c r="A136" s="54"/>
      <c r="B136" s="62"/>
      <c r="C136" s="63"/>
      <c r="D136" s="62"/>
      <c r="E136" s="67"/>
      <c r="F136" s="63"/>
      <c r="G136" s="17" t="s">
        <v>322</v>
      </c>
      <c r="H136" s="17" t="s">
        <v>323</v>
      </c>
      <c r="I136" s="54"/>
      <c r="J136" s="54"/>
      <c r="K136" s="54"/>
      <c r="L136" s="17" t="s">
        <v>324</v>
      </c>
      <c r="M136" s="17" t="s">
        <v>325</v>
      </c>
      <c r="P136" s="1"/>
    </row>
    <row r="137" spans="1:16" ht="28" x14ac:dyDescent="0.2">
      <c r="A137" s="55"/>
      <c r="B137" s="64"/>
      <c r="C137" s="65"/>
      <c r="D137" s="64"/>
      <c r="E137" s="68"/>
      <c r="F137" s="65"/>
      <c r="G137" s="17" t="s">
        <v>326</v>
      </c>
      <c r="H137" s="17" t="s">
        <v>327</v>
      </c>
      <c r="I137" s="55"/>
      <c r="J137" s="55"/>
      <c r="K137" s="55"/>
      <c r="L137" s="17" t="s">
        <v>328</v>
      </c>
      <c r="M137" s="17" t="s">
        <v>329</v>
      </c>
      <c r="P137" s="1"/>
    </row>
    <row r="138" spans="1:16" ht="14" x14ac:dyDescent="0.2">
      <c r="A138" s="21" t="s">
        <v>330</v>
      </c>
      <c r="B138" s="56"/>
      <c r="C138" s="57"/>
      <c r="D138" s="58" t="s">
        <v>39</v>
      </c>
      <c r="E138" s="59"/>
      <c r="F138" s="57"/>
      <c r="G138" s="58" t="s">
        <v>39</v>
      </c>
      <c r="H138" s="57"/>
      <c r="I138" s="15" t="s">
        <v>39</v>
      </c>
      <c r="J138" s="15" t="s">
        <v>39</v>
      </c>
      <c r="K138" s="20"/>
      <c r="L138" s="22" t="s">
        <v>39</v>
      </c>
      <c r="M138" s="22" t="s">
        <v>39</v>
      </c>
      <c r="P138" s="1"/>
    </row>
    <row r="139" spans="1:16" ht="12.75" customHeight="1" x14ac:dyDescent="0.2">
      <c r="P139" s="1"/>
    </row>
    <row r="140" spans="1:16" ht="14" x14ac:dyDescent="0.2">
      <c r="A140" s="72" t="s">
        <v>331</v>
      </c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P140" s="1"/>
    </row>
    <row r="141" spans="1:16" ht="12.75" customHeight="1" x14ac:dyDescent="0.2">
      <c r="P141" s="1"/>
    </row>
    <row r="142" spans="1:16" ht="16.5" customHeight="1" x14ac:dyDescent="0.2">
      <c r="A142" s="84" t="s">
        <v>338</v>
      </c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7"/>
      <c r="P142" s="1"/>
    </row>
    <row r="143" spans="1:16" ht="13.5" customHeight="1" x14ac:dyDescent="0.2">
      <c r="A143" s="50" t="s">
        <v>347</v>
      </c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2"/>
      <c r="N143" s="23"/>
      <c r="P143" s="1"/>
    </row>
    <row r="144" spans="1:16" ht="16.25" customHeight="1" x14ac:dyDescent="0.2">
      <c r="A144" s="84" t="s">
        <v>83</v>
      </c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7"/>
      <c r="P144" s="1"/>
    </row>
    <row r="145" spans="1:16" ht="135.75" customHeight="1" x14ac:dyDescent="0.2">
      <c r="A145" s="75" t="s">
        <v>351</v>
      </c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7"/>
      <c r="P145" s="1"/>
    </row>
    <row r="146" spans="1:16" ht="15.5" customHeight="1" x14ac:dyDescent="0.2">
      <c r="A146" s="84" t="s">
        <v>84</v>
      </c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7"/>
      <c r="P146" s="1"/>
    </row>
    <row r="147" spans="1:16" ht="129.75" customHeight="1" x14ac:dyDescent="0.2">
      <c r="A147" s="75" t="s">
        <v>352</v>
      </c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7"/>
      <c r="P147" s="1"/>
    </row>
    <row r="148" spans="1:16" ht="16.25" customHeight="1" x14ac:dyDescent="0.2">
      <c r="A148" s="84" t="s">
        <v>85</v>
      </c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7"/>
      <c r="P148" s="1"/>
    </row>
    <row r="149" spans="1:16" ht="13.5" customHeight="1" x14ac:dyDescent="0.2">
      <c r="A149" s="50" t="s">
        <v>347</v>
      </c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2"/>
      <c r="N149" s="23"/>
      <c r="P149" s="1"/>
    </row>
    <row r="150" spans="1:16" ht="53" customHeight="1" x14ac:dyDescent="0.2">
      <c r="A150" s="85" t="s">
        <v>349</v>
      </c>
      <c r="B150" s="85"/>
      <c r="C150" s="85"/>
      <c r="D150" s="85"/>
      <c r="E150" s="6"/>
      <c r="F150" s="24"/>
      <c r="G150" s="24"/>
      <c r="H150" s="24"/>
      <c r="I150" s="6"/>
      <c r="J150" s="86" t="s">
        <v>350</v>
      </c>
      <c r="K150" s="86"/>
      <c r="L150" s="86"/>
      <c r="M150" s="86"/>
      <c r="P150" s="1"/>
    </row>
    <row r="151" spans="1:16" ht="12.75" customHeight="1" x14ac:dyDescent="0.2">
      <c r="A151" s="25"/>
      <c r="F151" s="87" t="s">
        <v>332</v>
      </c>
      <c r="G151" s="67"/>
      <c r="H151" s="67"/>
      <c r="P151" s="1"/>
    </row>
    <row r="152" spans="1:16" ht="12.75" customHeight="1" x14ac:dyDescent="0.2">
      <c r="P152" s="1"/>
    </row>
    <row r="153" spans="1:16" ht="12.75" customHeight="1" x14ac:dyDescent="0.2">
      <c r="P153" s="1"/>
    </row>
    <row r="154" spans="1:16" ht="12.75" customHeight="1" x14ac:dyDescent="0.2">
      <c r="P154" s="1"/>
    </row>
    <row r="155" spans="1:16" ht="12.75" customHeight="1" x14ac:dyDescent="0.2">
      <c r="P155" s="1"/>
    </row>
    <row r="156" spans="1:16" ht="12.75" customHeight="1" x14ac:dyDescent="0.2">
      <c r="P156" s="1"/>
    </row>
    <row r="157" spans="1:16" ht="12.75" customHeight="1" x14ac:dyDescent="0.2">
      <c r="P157" s="1"/>
    </row>
    <row r="158" spans="1:16" ht="12.75" customHeight="1" x14ac:dyDescent="0.2">
      <c r="P158" s="1"/>
    </row>
    <row r="159" spans="1:16" ht="12.75" customHeight="1" x14ac:dyDescent="0.2">
      <c r="P159" s="1"/>
    </row>
    <row r="160" spans="1:16" ht="12.75" customHeight="1" x14ac:dyDescent="0.2">
      <c r="P160" s="1"/>
    </row>
    <row r="161" spans="16:16" ht="12.75" customHeight="1" x14ac:dyDescent="0.2">
      <c r="P161" s="1"/>
    </row>
    <row r="162" spans="16:16" ht="12.75" customHeight="1" x14ac:dyDescent="0.2">
      <c r="P162" s="1"/>
    </row>
    <row r="163" spans="16:16" ht="12.75" customHeight="1" x14ac:dyDescent="0.2">
      <c r="P163" s="1"/>
    </row>
    <row r="164" spans="16:16" ht="12.75" customHeight="1" x14ac:dyDescent="0.2">
      <c r="P164" s="1"/>
    </row>
    <row r="165" spans="16:16" ht="12.75" customHeight="1" x14ac:dyDescent="0.2">
      <c r="P165" s="1"/>
    </row>
    <row r="166" spans="16:16" ht="12.75" customHeight="1" x14ac:dyDescent="0.2">
      <c r="P166" s="1"/>
    </row>
    <row r="167" spans="16:16" ht="12.75" customHeight="1" x14ac:dyDescent="0.2">
      <c r="P167" s="1"/>
    </row>
    <row r="168" spans="16:16" ht="12.75" customHeight="1" x14ac:dyDescent="0.2">
      <c r="P168" s="1"/>
    </row>
    <row r="169" spans="16:16" ht="12.75" customHeight="1" x14ac:dyDescent="0.2">
      <c r="P169" s="1"/>
    </row>
    <row r="170" spans="16:16" ht="12.75" customHeight="1" x14ac:dyDescent="0.2">
      <c r="P170" s="1"/>
    </row>
    <row r="171" spans="16:16" ht="12.75" customHeight="1" x14ac:dyDescent="0.2">
      <c r="P171" s="1"/>
    </row>
    <row r="172" spans="16:16" ht="12.75" customHeight="1" x14ac:dyDescent="0.2">
      <c r="P172" s="1"/>
    </row>
    <row r="173" spans="16:16" ht="12.75" customHeight="1" x14ac:dyDescent="0.2">
      <c r="P173" s="1"/>
    </row>
    <row r="174" spans="16:16" ht="12.75" customHeight="1" x14ac:dyDescent="0.2">
      <c r="P174" s="1"/>
    </row>
    <row r="175" spans="16:16" ht="12.75" customHeight="1" x14ac:dyDescent="0.2">
      <c r="P175" s="1"/>
    </row>
    <row r="176" spans="16:16" ht="12.75" customHeight="1" x14ac:dyDescent="0.2">
      <c r="P176" s="1"/>
    </row>
    <row r="177" spans="16:16" ht="12.75" customHeight="1" x14ac:dyDescent="0.2">
      <c r="P177" s="1"/>
    </row>
    <row r="178" spans="16:16" ht="12.75" customHeight="1" x14ac:dyDescent="0.2">
      <c r="P178" s="1"/>
    </row>
    <row r="179" spans="16:16" ht="12.75" customHeight="1" x14ac:dyDescent="0.2">
      <c r="P179" s="1"/>
    </row>
    <row r="180" spans="16:16" ht="12.75" customHeight="1" x14ac:dyDescent="0.2">
      <c r="P180" s="1"/>
    </row>
    <row r="181" spans="16:16" ht="12.75" customHeight="1" x14ac:dyDescent="0.2">
      <c r="P181" s="1"/>
    </row>
    <row r="182" spans="16:16" ht="12.75" customHeight="1" x14ac:dyDescent="0.2">
      <c r="P182" s="1"/>
    </row>
    <row r="183" spans="16:16" ht="12.75" customHeight="1" x14ac:dyDescent="0.2">
      <c r="P183" s="1"/>
    </row>
    <row r="184" spans="16:16" ht="12.75" customHeight="1" x14ac:dyDescent="0.2">
      <c r="P184" s="1"/>
    </row>
    <row r="185" spans="16:16" ht="12.75" customHeight="1" x14ac:dyDescent="0.2">
      <c r="P185" s="1"/>
    </row>
    <row r="186" spans="16:16" ht="12.75" customHeight="1" x14ac:dyDescent="0.2">
      <c r="P186" s="1"/>
    </row>
    <row r="187" spans="16:16" ht="12.75" customHeight="1" x14ac:dyDescent="0.2">
      <c r="P187" s="1"/>
    </row>
    <row r="188" spans="16:16" ht="12.75" customHeight="1" x14ac:dyDescent="0.2">
      <c r="P188" s="1"/>
    </row>
    <row r="189" spans="16:16" ht="12.75" customHeight="1" x14ac:dyDescent="0.2">
      <c r="P189" s="1"/>
    </row>
    <row r="190" spans="16:16" ht="12.75" customHeight="1" x14ac:dyDescent="0.2">
      <c r="P190" s="1"/>
    </row>
    <row r="191" spans="16:16" ht="12.75" customHeight="1" x14ac:dyDescent="0.2">
      <c r="P191" s="1"/>
    </row>
    <row r="192" spans="16:16" ht="12.75" customHeight="1" x14ac:dyDescent="0.2">
      <c r="P192" s="1"/>
    </row>
    <row r="193" spans="16:16" ht="12.75" customHeight="1" x14ac:dyDescent="0.2">
      <c r="P193" s="1"/>
    </row>
    <row r="194" spans="16:16" ht="12.75" customHeight="1" x14ac:dyDescent="0.2">
      <c r="P194" s="1"/>
    </row>
    <row r="195" spans="16:16" ht="12.75" customHeight="1" x14ac:dyDescent="0.2">
      <c r="P195" s="1"/>
    </row>
    <row r="196" spans="16:16" ht="12.75" customHeight="1" x14ac:dyDescent="0.2">
      <c r="P196" s="1"/>
    </row>
    <row r="197" spans="16:16" ht="12.75" customHeight="1" x14ac:dyDescent="0.2">
      <c r="P197" s="1"/>
    </row>
    <row r="198" spans="16:16" ht="12.75" customHeight="1" x14ac:dyDescent="0.2">
      <c r="P198" s="1"/>
    </row>
    <row r="199" spans="16:16" ht="12.75" customHeight="1" x14ac:dyDescent="0.2">
      <c r="P199" s="1"/>
    </row>
    <row r="200" spans="16:16" ht="12.75" customHeight="1" x14ac:dyDescent="0.2">
      <c r="P200" s="1"/>
    </row>
    <row r="201" spans="16:16" ht="12.75" customHeight="1" x14ac:dyDescent="0.2">
      <c r="P201" s="1"/>
    </row>
    <row r="202" spans="16:16" ht="12.75" customHeight="1" x14ac:dyDescent="0.2">
      <c r="P202" s="1"/>
    </row>
    <row r="203" spans="16:16" ht="12.75" customHeight="1" x14ac:dyDescent="0.2">
      <c r="P203" s="1"/>
    </row>
    <row r="204" spans="16:16" ht="12.75" customHeight="1" x14ac:dyDescent="0.2">
      <c r="P204" s="1"/>
    </row>
    <row r="205" spans="16:16" ht="12.75" customHeight="1" x14ac:dyDescent="0.2">
      <c r="P205" s="1"/>
    </row>
    <row r="206" spans="16:16" ht="12.75" customHeight="1" x14ac:dyDescent="0.2">
      <c r="P206" s="1"/>
    </row>
    <row r="207" spans="16:16" ht="12.75" customHeight="1" x14ac:dyDescent="0.2">
      <c r="P207" s="1"/>
    </row>
    <row r="208" spans="16:16" ht="12.75" customHeight="1" x14ac:dyDescent="0.2">
      <c r="P208" s="1"/>
    </row>
    <row r="209" spans="16:16" ht="12.75" customHeight="1" x14ac:dyDescent="0.2">
      <c r="P209" s="1"/>
    </row>
    <row r="210" spans="16:16" ht="12.75" customHeight="1" x14ac:dyDescent="0.2">
      <c r="P210" s="1"/>
    </row>
    <row r="211" spans="16:16" ht="12.75" customHeight="1" x14ac:dyDescent="0.2">
      <c r="P211" s="1"/>
    </row>
    <row r="212" spans="16:16" ht="12.75" customHeight="1" x14ac:dyDescent="0.2">
      <c r="P212" s="1"/>
    </row>
    <row r="213" spans="16:16" ht="12.75" customHeight="1" x14ac:dyDescent="0.2">
      <c r="P213" s="1"/>
    </row>
    <row r="214" spans="16:16" ht="12.75" customHeight="1" x14ac:dyDescent="0.2">
      <c r="P214" s="1"/>
    </row>
    <row r="215" spans="16:16" ht="12.75" customHeight="1" x14ac:dyDescent="0.2">
      <c r="P215" s="1"/>
    </row>
    <row r="216" spans="16:16" ht="12.75" customHeight="1" x14ac:dyDescent="0.2">
      <c r="P216" s="1"/>
    </row>
    <row r="217" spans="16:16" ht="12.75" customHeight="1" x14ac:dyDescent="0.2">
      <c r="P217" s="1"/>
    </row>
    <row r="218" spans="16:16" ht="12.75" customHeight="1" x14ac:dyDescent="0.2">
      <c r="P218" s="1"/>
    </row>
    <row r="219" spans="16:16" ht="12.75" customHeight="1" x14ac:dyDescent="0.2">
      <c r="P219" s="1"/>
    </row>
    <row r="220" spans="16:16" ht="12.75" customHeight="1" x14ac:dyDescent="0.2">
      <c r="P220" s="1"/>
    </row>
    <row r="221" spans="16:16" ht="12.75" customHeight="1" x14ac:dyDescent="0.2">
      <c r="P221" s="1"/>
    </row>
    <row r="222" spans="16:16" ht="12.75" customHeight="1" x14ac:dyDescent="0.2">
      <c r="P222" s="1"/>
    </row>
    <row r="223" spans="16:16" ht="12.75" customHeight="1" x14ac:dyDescent="0.2">
      <c r="P223" s="1"/>
    </row>
    <row r="224" spans="16:16" ht="12.75" customHeight="1" x14ac:dyDescent="0.2">
      <c r="P224" s="1"/>
    </row>
    <row r="225" spans="16:16" ht="12.75" customHeight="1" x14ac:dyDescent="0.2">
      <c r="P225" s="1"/>
    </row>
    <row r="226" spans="16:16" ht="12.75" customHeight="1" x14ac:dyDescent="0.2">
      <c r="P226" s="1"/>
    </row>
    <row r="227" spans="16:16" ht="12.75" customHeight="1" x14ac:dyDescent="0.2">
      <c r="P227" s="1"/>
    </row>
    <row r="228" spans="16:16" ht="12.75" customHeight="1" x14ac:dyDescent="0.2">
      <c r="P228" s="1"/>
    </row>
    <row r="229" spans="16:16" ht="12.75" customHeight="1" x14ac:dyDescent="0.2">
      <c r="P229" s="1"/>
    </row>
    <row r="230" spans="16:16" ht="12.75" customHeight="1" x14ac:dyDescent="0.2">
      <c r="P230" s="1"/>
    </row>
    <row r="231" spans="16:16" ht="12.75" customHeight="1" x14ac:dyDescent="0.2">
      <c r="P231" s="1"/>
    </row>
    <row r="232" spans="16:16" ht="12.75" customHeight="1" x14ac:dyDescent="0.2">
      <c r="P232" s="1"/>
    </row>
    <row r="233" spans="16:16" ht="12.75" customHeight="1" x14ac:dyDescent="0.2">
      <c r="P233" s="1"/>
    </row>
    <row r="234" spans="16:16" ht="12.75" customHeight="1" x14ac:dyDescent="0.2">
      <c r="P234" s="1"/>
    </row>
    <row r="235" spans="16:16" ht="12.75" customHeight="1" x14ac:dyDescent="0.2">
      <c r="P235" s="1"/>
    </row>
    <row r="236" spans="16:16" ht="12.75" customHeight="1" x14ac:dyDescent="0.2">
      <c r="P236" s="1"/>
    </row>
    <row r="237" spans="16:16" ht="12.75" customHeight="1" x14ac:dyDescent="0.2">
      <c r="P237" s="1"/>
    </row>
    <row r="238" spans="16:16" ht="12.75" customHeight="1" x14ac:dyDescent="0.2">
      <c r="P238" s="1"/>
    </row>
    <row r="239" spans="16:16" ht="12.75" customHeight="1" x14ac:dyDescent="0.2">
      <c r="P239" s="1"/>
    </row>
    <row r="240" spans="16:16" ht="12.75" customHeight="1" x14ac:dyDescent="0.2">
      <c r="P240" s="1"/>
    </row>
    <row r="241" spans="16:16" ht="12.75" customHeight="1" x14ac:dyDescent="0.2">
      <c r="P241" s="1"/>
    </row>
    <row r="242" spans="16:16" ht="12.75" customHeight="1" x14ac:dyDescent="0.2">
      <c r="P242" s="1"/>
    </row>
    <row r="243" spans="16:16" ht="12.75" customHeight="1" x14ac:dyDescent="0.2">
      <c r="P243" s="1"/>
    </row>
    <row r="244" spans="16:16" ht="12.75" customHeight="1" x14ac:dyDescent="0.2">
      <c r="P244" s="1"/>
    </row>
    <row r="245" spans="16:16" ht="12.75" customHeight="1" x14ac:dyDescent="0.2">
      <c r="P245" s="1"/>
    </row>
    <row r="246" spans="16:16" ht="12.75" customHeight="1" x14ac:dyDescent="0.2">
      <c r="P246" s="1"/>
    </row>
    <row r="247" spans="16:16" ht="12.75" customHeight="1" x14ac:dyDescent="0.2">
      <c r="P247" s="1"/>
    </row>
    <row r="248" spans="16:16" ht="12.75" customHeight="1" x14ac:dyDescent="0.2">
      <c r="P248" s="1"/>
    </row>
    <row r="249" spans="16:16" ht="12.75" customHeight="1" x14ac:dyDescent="0.2">
      <c r="P249" s="1"/>
    </row>
    <row r="250" spans="16:16" ht="12.75" customHeight="1" x14ac:dyDescent="0.2">
      <c r="P250" s="1"/>
    </row>
    <row r="251" spans="16:16" ht="12.75" customHeight="1" x14ac:dyDescent="0.2">
      <c r="P251" s="1"/>
    </row>
    <row r="252" spans="16:16" ht="12.75" customHeight="1" x14ac:dyDescent="0.2">
      <c r="P252" s="1"/>
    </row>
    <row r="253" spans="16:16" ht="12.75" customHeight="1" x14ac:dyDescent="0.2">
      <c r="P253" s="1"/>
    </row>
    <row r="254" spans="16:16" ht="12.75" customHeight="1" x14ac:dyDescent="0.2">
      <c r="P254" s="1"/>
    </row>
    <row r="255" spans="16:16" ht="12.75" customHeight="1" x14ac:dyDescent="0.2">
      <c r="P255" s="1"/>
    </row>
    <row r="256" spans="16:16" ht="12.75" customHeight="1" x14ac:dyDescent="0.2">
      <c r="P256" s="1"/>
    </row>
    <row r="257" spans="16:16" ht="12.75" customHeight="1" x14ac:dyDescent="0.2">
      <c r="P257" s="1"/>
    </row>
    <row r="258" spans="16:16" ht="12.75" customHeight="1" x14ac:dyDescent="0.2">
      <c r="P258" s="1"/>
    </row>
    <row r="259" spans="16:16" ht="12.75" customHeight="1" x14ac:dyDescent="0.2">
      <c r="P259" s="1"/>
    </row>
    <row r="260" spans="16:16" ht="12.75" customHeight="1" x14ac:dyDescent="0.2">
      <c r="P260" s="1"/>
    </row>
    <row r="261" spans="16:16" ht="12.75" customHeight="1" x14ac:dyDescent="0.2">
      <c r="P261" s="1"/>
    </row>
    <row r="262" spans="16:16" ht="12.75" customHeight="1" x14ac:dyDescent="0.2">
      <c r="P262" s="1"/>
    </row>
    <row r="263" spans="16:16" ht="12.75" customHeight="1" x14ac:dyDescent="0.2">
      <c r="P263" s="1"/>
    </row>
    <row r="264" spans="16:16" ht="12.75" customHeight="1" x14ac:dyDescent="0.2">
      <c r="P264" s="1"/>
    </row>
    <row r="265" spans="16:16" ht="12.75" customHeight="1" x14ac:dyDescent="0.2">
      <c r="P265" s="1"/>
    </row>
    <row r="266" spans="16:16" ht="12.75" customHeight="1" x14ac:dyDescent="0.2">
      <c r="P266" s="1"/>
    </row>
    <row r="267" spans="16:16" ht="12.75" customHeight="1" x14ac:dyDescent="0.2">
      <c r="P267" s="1"/>
    </row>
    <row r="268" spans="16:16" ht="12.75" customHeight="1" x14ac:dyDescent="0.2">
      <c r="P268" s="1"/>
    </row>
    <row r="269" spans="16:16" ht="12.75" customHeight="1" x14ac:dyDescent="0.2">
      <c r="P269" s="1"/>
    </row>
    <row r="270" spans="16:16" ht="12.75" customHeight="1" x14ac:dyDescent="0.2">
      <c r="P270" s="1"/>
    </row>
    <row r="271" spans="16:16" ht="12.75" customHeight="1" x14ac:dyDescent="0.2">
      <c r="P271" s="1"/>
    </row>
    <row r="272" spans="16:16" ht="12.75" customHeight="1" x14ac:dyDescent="0.2">
      <c r="P272" s="1"/>
    </row>
    <row r="273" spans="16:16" ht="12.75" customHeight="1" x14ac:dyDescent="0.2">
      <c r="P273" s="1"/>
    </row>
    <row r="274" spans="16:16" ht="12.75" customHeight="1" x14ac:dyDescent="0.2">
      <c r="P274" s="1"/>
    </row>
    <row r="275" spans="16:16" ht="12.75" customHeight="1" x14ac:dyDescent="0.2">
      <c r="P275" s="1"/>
    </row>
    <row r="276" spans="16:16" ht="12.75" customHeight="1" x14ac:dyDescent="0.2">
      <c r="P276" s="1"/>
    </row>
    <row r="277" spans="16:16" ht="12.75" customHeight="1" x14ac:dyDescent="0.2">
      <c r="P277" s="1"/>
    </row>
    <row r="278" spans="16:16" ht="12.75" customHeight="1" x14ac:dyDescent="0.2">
      <c r="P278" s="1"/>
    </row>
    <row r="279" spans="16:16" ht="12.75" customHeight="1" x14ac:dyDescent="0.2">
      <c r="P279" s="1"/>
    </row>
    <row r="280" spans="16:16" ht="12.75" customHeight="1" x14ac:dyDescent="0.2">
      <c r="P280" s="1"/>
    </row>
    <row r="281" spans="16:16" ht="12.75" customHeight="1" x14ac:dyDescent="0.2">
      <c r="P281" s="1"/>
    </row>
    <row r="282" spans="16:16" ht="12.75" customHeight="1" x14ac:dyDescent="0.2">
      <c r="P282" s="1"/>
    </row>
    <row r="283" spans="16:16" ht="12.75" customHeight="1" x14ac:dyDescent="0.2">
      <c r="P283" s="1"/>
    </row>
    <row r="284" spans="16:16" ht="12.75" customHeight="1" x14ac:dyDescent="0.2">
      <c r="P284" s="1"/>
    </row>
    <row r="285" spans="16:16" ht="12.75" customHeight="1" x14ac:dyDescent="0.2">
      <c r="P285" s="1"/>
    </row>
    <row r="286" spans="16:16" ht="12.75" customHeight="1" x14ac:dyDescent="0.2">
      <c r="P286" s="1"/>
    </row>
    <row r="287" spans="16:16" ht="12.75" customHeight="1" x14ac:dyDescent="0.2">
      <c r="P287" s="1"/>
    </row>
    <row r="288" spans="16:16" ht="12.75" customHeight="1" x14ac:dyDescent="0.2">
      <c r="P288" s="1"/>
    </row>
    <row r="289" spans="16:16" ht="12.75" customHeight="1" x14ac:dyDescent="0.2">
      <c r="P289" s="1"/>
    </row>
    <row r="290" spans="16:16" ht="12.75" customHeight="1" x14ac:dyDescent="0.2">
      <c r="P290" s="1"/>
    </row>
    <row r="291" spans="16:16" ht="12.75" customHeight="1" x14ac:dyDescent="0.2">
      <c r="P291" s="1"/>
    </row>
    <row r="292" spans="16:16" ht="12.75" customHeight="1" x14ac:dyDescent="0.2">
      <c r="P292" s="1"/>
    </row>
    <row r="293" spans="16:16" ht="12.75" customHeight="1" x14ac:dyDescent="0.2">
      <c r="P293" s="1"/>
    </row>
    <row r="294" spans="16:16" ht="12.75" customHeight="1" x14ac:dyDescent="0.2">
      <c r="P294" s="1"/>
    </row>
    <row r="295" spans="16:16" ht="12.75" customHeight="1" x14ac:dyDescent="0.2">
      <c r="P295" s="1"/>
    </row>
    <row r="296" spans="16:16" ht="12.75" customHeight="1" x14ac:dyDescent="0.2">
      <c r="P296" s="1"/>
    </row>
    <row r="297" spans="16:16" ht="12.75" customHeight="1" x14ac:dyDescent="0.2">
      <c r="P297" s="1"/>
    </row>
    <row r="298" spans="16:16" ht="12.75" customHeight="1" x14ac:dyDescent="0.2">
      <c r="P298" s="1"/>
    </row>
    <row r="299" spans="16:16" ht="12.75" customHeight="1" x14ac:dyDescent="0.2">
      <c r="P299" s="1"/>
    </row>
    <row r="300" spans="16:16" ht="12.75" customHeight="1" x14ac:dyDescent="0.2">
      <c r="P300" s="1"/>
    </row>
    <row r="301" spans="16:16" ht="12.75" customHeight="1" x14ac:dyDescent="0.2">
      <c r="P301" s="1"/>
    </row>
    <row r="302" spans="16:16" ht="12.75" customHeight="1" x14ac:dyDescent="0.2">
      <c r="P302" s="1"/>
    </row>
    <row r="303" spans="16:16" ht="12.75" customHeight="1" x14ac:dyDescent="0.2">
      <c r="P303" s="1"/>
    </row>
    <row r="304" spans="16:16" ht="12.75" customHeight="1" x14ac:dyDescent="0.2">
      <c r="P304" s="1"/>
    </row>
    <row r="305" spans="16:16" ht="12.75" customHeight="1" x14ac:dyDescent="0.2">
      <c r="P305" s="1"/>
    </row>
    <row r="306" spans="16:16" ht="12.75" customHeight="1" x14ac:dyDescent="0.2">
      <c r="P306" s="1"/>
    </row>
    <row r="307" spans="16:16" ht="12.75" customHeight="1" x14ac:dyDescent="0.2">
      <c r="P307" s="1"/>
    </row>
    <row r="308" spans="16:16" ht="12.75" customHeight="1" x14ac:dyDescent="0.2">
      <c r="P308" s="1"/>
    </row>
    <row r="309" spans="16:16" ht="12.75" customHeight="1" x14ac:dyDescent="0.2">
      <c r="P309" s="1"/>
    </row>
    <row r="310" spans="16:16" ht="12.75" customHeight="1" x14ac:dyDescent="0.2">
      <c r="P310" s="1"/>
    </row>
    <row r="311" spans="16:16" ht="12.75" customHeight="1" x14ac:dyDescent="0.2">
      <c r="P311" s="1"/>
    </row>
    <row r="312" spans="16:16" ht="12.75" customHeight="1" x14ac:dyDescent="0.2">
      <c r="P312" s="1"/>
    </row>
    <row r="313" spans="16:16" ht="12.75" customHeight="1" x14ac:dyDescent="0.2">
      <c r="P313" s="1"/>
    </row>
    <row r="314" spans="16:16" ht="12.75" customHeight="1" x14ac:dyDescent="0.2">
      <c r="P314" s="1"/>
    </row>
    <row r="315" spans="16:16" ht="12.75" customHeight="1" x14ac:dyDescent="0.2">
      <c r="P315" s="1"/>
    </row>
    <row r="316" spans="16:16" ht="12.75" customHeight="1" x14ac:dyDescent="0.2">
      <c r="P316" s="1"/>
    </row>
    <row r="317" spans="16:16" ht="12.75" customHeight="1" x14ac:dyDescent="0.2">
      <c r="P317" s="1"/>
    </row>
    <row r="318" spans="16:16" ht="12.75" customHeight="1" x14ac:dyDescent="0.2">
      <c r="P318" s="1"/>
    </row>
    <row r="319" spans="16:16" ht="12.75" customHeight="1" x14ac:dyDescent="0.2">
      <c r="P319" s="1"/>
    </row>
    <row r="320" spans="16:16" ht="12.75" customHeight="1" x14ac:dyDescent="0.2">
      <c r="P320" s="1"/>
    </row>
    <row r="321" spans="16:16" ht="12.75" customHeight="1" x14ac:dyDescent="0.2">
      <c r="P321" s="1"/>
    </row>
    <row r="322" spans="16:16" ht="12.75" customHeight="1" x14ac:dyDescent="0.2">
      <c r="P322" s="1"/>
    </row>
    <row r="323" spans="16:16" ht="12.75" customHeight="1" x14ac:dyDescent="0.2">
      <c r="P323" s="1"/>
    </row>
    <row r="324" spans="16:16" ht="12.75" customHeight="1" x14ac:dyDescent="0.2">
      <c r="P324" s="1"/>
    </row>
    <row r="325" spans="16:16" ht="12.75" customHeight="1" x14ac:dyDescent="0.2">
      <c r="P325" s="1"/>
    </row>
    <row r="326" spans="16:16" ht="12.75" customHeight="1" x14ac:dyDescent="0.2">
      <c r="P326" s="1"/>
    </row>
    <row r="327" spans="16:16" ht="12.75" customHeight="1" x14ac:dyDescent="0.2">
      <c r="P327" s="1"/>
    </row>
    <row r="328" spans="16:16" ht="12.75" customHeight="1" x14ac:dyDescent="0.2">
      <c r="P328" s="1"/>
    </row>
    <row r="329" spans="16:16" ht="12.75" customHeight="1" x14ac:dyDescent="0.2">
      <c r="P329" s="1"/>
    </row>
    <row r="330" spans="16:16" ht="12.75" customHeight="1" x14ac:dyDescent="0.2">
      <c r="P330" s="1"/>
    </row>
    <row r="331" spans="16:16" ht="12.75" customHeight="1" x14ac:dyDescent="0.2">
      <c r="P331" s="1"/>
    </row>
    <row r="332" spans="16:16" ht="12.75" customHeight="1" x14ac:dyDescent="0.2">
      <c r="P332" s="1"/>
    </row>
    <row r="333" spans="16:16" ht="12.75" customHeight="1" x14ac:dyDescent="0.2">
      <c r="P333" s="1"/>
    </row>
    <row r="334" spans="16:16" ht="12.75" customHeight="1" x14ac:dyDescent="0.2">
      <c r="P334" s="1"/>
    </row>
    <row r="335" spans="16:16" ht="12.75" customHeight="1" x14ac:dyDescent="0.2">
      <c r="P335" s="1"/>
    </row>
    <row r="336" spans="16:16" ht="12.75" customHeight="1" x14ac:dyDescent="0.2">
      <c r="P336" s="1"/>
    </row>
    <row r="337" spans="16:16" ht="12.75" customHeight="1" x14ac:dyDescent="0.2">
      <c r="P337" s="1"/>
    </row>
    <row r="338" spans="16:16" ht="12.75" customHeight="1" x14ac:dyDescent="0.2">
      <c r="P338" s="1"/>
    </row>
    <row r="339" spans="16:16" ht="12.75" customHeight="1" x14ac:dyDescent="0.2">
      <c r="P339" s="1"/>
    </row>
    <row r="340" spans="16:16" ht="12.75" customHeight="1" x14ac:dyDescent="0.2">
      <c r="P340" s="1"/>
    </row>
    <row r="341" spans="16:16" ht="12.75" customHeight="1" x14ac:dyDescent="0.2">
      <c r="P341" s="1"/>
    </row>
    <row r="342" spans="16:16" ht="12.75" customHeight="1" x14ac:dyDescent="0.2">
      <c r="P342" s="1"/>
    </row>
    <row r="343" spans="16:16" ht="12.75" customHeight="1" x14ac:dyDescent="0.2">
      <c r="P343" s="1"/>
    </row>
    <row r="344" spans="16:16" ht="12.75" customHeight="1" x14ac:dyDescent="0.2">
      <c r="P344" s="1"/>
    </row>
    <row r="345" spans="16:16" ht="12.75" customHeight="1" x14ac:dyDescent="0.2">
      <c r="P345" s="1"/>
    </row>
    <row r="346" spans="16:16" ht="12.75" customHeight="1" x14ac:dyDescent="0.2">
      <c r="P346" s="1"/>
    </row>
    <row r="347" spans="16:16" ht="12.75" customHeight="1" x14ac:dyDescent="0.2">
      <c r="P347" s="1"/>
    </row>
    <row r="348" spans="16:16" ht="12.75" customHeight="1" x14ac:dyDescent="0.2">
      <c r="P348" s="1"/>
    </row>
    <row r="349" spans="16:16" ht="12.75" customHeight="1" x14ac:dyDescent="0.2">
      <c r="P349" s="1"/>
    </row>
    <row r="350" spans="16:16" ht="12.75" customHeight="1" x14ac:dyDescent="0.2">
      <c r="P350" s="1"/>
    </row>
    <row r="351" spans="16:16" ht="12.75" customHeight="1" x14ac:dyDescent="0.2">
      <c r="P351" s="1"/>
    </row>
    <row r="352" spans="16:16" ht="12.75" customHeight="1" x14ac:dyDescent="0.2">
      <c r="P352" s="1"/>
    </row>
    <row r="353" spans="16:16" ht="12.75" customHeight="1" x14ac:dyDescent="0.2">
      <c r="P353" s="1"/>
    </row>
    <row r="354" spans="16:16" ht="12.75" customHeight="1" x14ac:dyDescent="0.2">
      <c r="P354" s="1"/>
    </row>
    <row r="355" spans="16:16" ht="12.75" customHeight="1" x14ac:dyDescent="0.2">
      <c r="P355" s="1"/>
    </row>
    <row r="356" spans="16:16" ht="12.75" customHeight="1" x14ac:dyDescent="0.2">
      <c r="P356" s="1"/>
    </row>
    <row r="357" spans="16:16" ht="12.75" customHeight="1" x14ac:dyDescent="0.2">
      <c r="P357" s="1"/>
    </row>
    <row r="358" spans="16:16" ht="12.75" customHeight="1" x14ac:dyDescent="0.2">
      <c r="P358" s="1"/>
    </row>
    <row r="359" spans="16:16" ht="12.75" customHeight="1" x14ac:dyDescent="0.2">
      <c r="P359" s="1"/>
    </row>
    <row r="360" spans="16:16" ht="12.75" customHeight="1" x14ac:dyDescent="0.2">
      <c r="P360" s="1"/>
    </row>
    <row r="361" spans="16:16" ht="12.75" customHeight="1" x14ac:dyDescent="0.2">
      <c r="P361" s="1"/>
    </row>
    <row r="362" spans="16:16" ht="12.75" customHeight="1" x14ac:dyDescent="0.2">
      <c r="P362" s="1"/>
    </row>
    <row r="363" spans="16:16" ht="12.75" customHeight="1" x14ac:dyDescent="0.2">
      <c r="P363" s="1"/>
    </row>
    <row r="364" spans="16:16" ht="12.75" customHeight="1" x14ac:dyDescent="0.2">
      <c r="P364" s="1"/>
    </row>
    <row r="365" spans="16:16" ht="12.75" customHeight="1" x14ac:dyDescent="0.2">
      <c r="P365" s="1"/>
    </row>
    <row r="366" spans="16:16" ht="12.75" customHeight="1" x14ac:dyDescent="0.2">
      <c r="P366" s="1"/>
    </row>
    <row r="367" spans="16:16" ht="12.75" customHeight="1" x14ac:dyDescent="0.2">
      <c r="P367" s="1"/>
    </row>
    <row r="368" spans="16:16" ht="12.75" customHeight="1" x14ac:dyDescent="0.2">
      <c r="P368" s="1"/>
    </row>
    <row r="369" spans="16:16" ht="12.75" customHeight="1" x14ac:dyDescent="0.2">
      <c r="P369" s="1"/>
    </row>
    <row r="370" spans="16:16" ht="12.75" customHeight="1" x14ac:dyDescent="0.2">
      <c r="P370" s="1"/>
    </row>
    <row r="371" spans="16:16" ht="12.75" customHeight="1" x14ac:dyDescent="0.2">
      <c r="P371" s="1"/>
    </row>
    <row r="372" spans="16:16" ht="12.75" customHeight="1" x14ac:dyDescent="0.2">
      <c r="P372" s="1"/>
    </row>
    <row r="373" spans="16:16" ht="12.75" customHeight="1" x14ac:dyDescent="0.2">
      <c r="P373" s="1"/>
    </row>
    <row r="374" spans="16:16" ht="12.75" customHeight="1" x14ac:dyDescent="0.2">
      <c r="P374" s="1"/>
    </row>
    <row r="375" spans="16:16" ht="12.75" customHeight="1" x14ac:dyDescent="0.2">
      <c r="P375" s="1"/>
    </row>
    <row r="376" spans="16:16" ht="12.75" customHeight="1" x14ac:dyDescent="0.2">
      <c r="P376" s="1"/>
    </row>
    <row r="377" spans="16:16" ht="12.75" customHeight="1" x14ac:dyDescent="0.2">
      <c r="P377" s="1"/>
    </row>
    <row r="378" spans="16:16" ht="12.75" customHeight="1" x14ac:dyDescent="0.2">
      <c r="P378" s="1"/>
    </row>
    <row r="379" spans="16:16" ht="12.75" customHeight="1" x14ac:dyDescent="0.2">
      <c r="P379" s="1"/>
    </row>
    <row r="380" spans="16:16" ht="12.75" customHeight="1" x14ac:dyDescent="0.2">
      <c r="P380" s="1"/>
    </row>
    <row r="381" spans="16:16" ht="12.75" customHeight="1" x14ac:dyDescent="0.2">
      <c r="P381" s="1"/>
    </row>
    <row r="382" spans="16:16" ht="12.75" customHeight="1" x14ac:dyDescent="0.2">
      <c r="P382" s="1"/>
    </row>
    <row r="383" spans="16:16" ht="12.75" customHeight="1" x14ac:dyDescent="0.2">
      <c r="P383" s="1"/>
    </row>
    <row r="384" spans="16:16" ht="12.75" customHeight="1" x14ac:dyDescent="0.2">
      <c r="P384" s="1"/>
    </row>
    <row r="385" spans="16:16" ht="12.75" customHeight="1" x14ac:dyDescent="0.2">
      <c r="P385" s="1"/>
    </row>
    <row r="386" spans="16:16" ht="12.75" customHeight="1" x14ac:dyDescent="0.2">
      <c r="P386" s="1"/>
    </row>
    <row r="387" spans="16:16" ht="12.75" customHeight="1" x14ac:dyDescent="0.2">
      <c r="P387" s="1"/>
    </row>
    <row r="388" spans="16:16" ht="12.75" customHeight="1" x14ac:dyDescent="0.2">
      <c r="P388" s="1"/>
    </row>
    <row r="389" spans="16:16" ht="12.75" customHeight="1" x14ac:dyDescent="0.2">
      <c r="P389" s="1"/>
    </row>
    <row r="390" spans="16:16" ht="12.75" customHeight="1" x14ac:dyDescent="0.2">
      <c r="P390" s="1"/>
    </row>
    <row r="391" spans="16:16" ht="12.75" customHeight="1" x14ac:dyDescent="0.2">
      <c r="P391" s="1"/>
    </row>
    <row r="392" spans="16:16" ht="12.75" customHeight="1" x14ac:dyDescent="0.2">
      <c r="P392" s="1"/>
    </row>
    <row r="393" spans="16:16" ht="12.75" customHeight="1" x14ac:dyDescent="0.2">
      <c r="P393" s="1"/>
    </row>
    <row r="394" spans="16:16" ht="12.75" customHeight="1" x14ac:dyDescent="0.2">
      <c r="P394" s="1"/>
    </row>
    <row r="395" spans="16:16" ht="12.75" customHeight="1" x14ac:dyDescent="0.2">
      <c r="P395" s="1"/>
    </row>
    <row r="396" spans="16:16" ht="12.75" customHeight="1" x14ac:dyDescent="0.2">
      <c r="P396" s="1"/>
    </row>
    <row r="397" spans="16:16" ht="12.75" customHeight="1" x14ac:dyDescent="0.2">
      <c r="P397" s="1"/>
    </row>
    <row r="398" spans="16:16" ht="12.75" customHeight="1" x14ac:dyDescent="0.2">
      <c r="P398" s="1"/>
    </row>
    <row r="399" spans="16:16" ht="12.75" customHeight="1" x14ac:dyDescent="0.2">
      <c r="P399" s="1"/>
    </row>
    <row r="400" spans="16:16" ht="12.75" customHeight="1" x14ac:dyDescent="0.2">
      <c r="P400" s="1"/>
    </row>
    <row r="401" spans="16:16" ht="12.75" customHeight="1" x14ac:dyDescent="0.2">
      <c r="P401" s="1"/>
    </row>
    <row r="402" spans="16:16" ht="12.75" customHeight="1" x14ac:dyDescent="0.2">
      <c r="P402" s="1"/>
    </row>
    <row r="403" spans="16:16" ht="12.75" customHeight="1" x14ac:dyDescent="0.2">
      <c r="P403" s="1"/>
    </row>
    <row r="404" spans="16:16" ht="12.75" customHeight="1" x14ac:dyDescent="0.2">
      <c r="P404" s="1"/>
    </row>
    <row r="405" spans="16:16" ht="12.75" customHeight="1" x14ac:dyDescent="0.2">
      <c r="P405" s="1"/>
    </row>
    <row r="406" spans="16:16" ht="12.75" customHeight="1" x14ac:dyDescent="0.2">
      <c r="P406" s="1"/>
    </row>
    <row r="407" spans="16:16" ht="12.75" customHeight="1" x14ac:dyDescent="0.2">
      <c r="P407" s="1"/>
    </row>
    <row r="408" spans="16:16" ht="12.75" customHeight="1" x14ac:dyDescent="0.2">
      <c r="P408" s="1"/>
    </row>
    <row r="409" spans="16:16" ht="12.75" customHeight="1" x14ac:dyDescent="0.2">
      <c r="P409" s="1"/>
    </row>
    <row r="410" spans="16:16" ht="12.75" customHeight="1" x14ac:dyDescent="0.2">
      <c r="P410" s="1"/>
    </row>
    <row r="411" spans="16:16" ht="12.75" customHeight="1" x14ac:dyDescent="0.2">
      <c r="P411" s="1"/>
    </row>
    <row r="412" spans="16:16" ht="12.75" customHeight="1" x14ac:dyDescent="0.2">
      <c r="P412" s="1"/>
    </row>
    <row r="413" spans="16:16" ht="12.75" customHeight="1" x14ac:dyDescent="0.2">
      <c r="P413" s="1"/>
    </row>
    <row r="414" spans="16:16" ht="12.75" customHeight="1" x14ac:dyDescent="0.2">
      <c r="P414" s="1"/>
    </row>
    <row r="415" spans="16:16" ht="12.75" customHeight="1" x14ac:dyDescent="0.2">
      <c r="P415" s="1"/>
    </row>
    <row r="416" spans="16:16" ht="12.75" customHeight="1" x14ac:dyDescent="0.2">
      <c r="P416" s="1"/>
    </row>
    <row r="417" spans="16:16" ht="12.75" customHeight="1" x14ac:dyDescent="0.2">
      <c r="P417" s="1"/>
    </row>
    <row r="418" spans="16:16" ht="12.75" customHeight="1" x14ac:dyDescent="0.2">
      <c r="P418" s="1"/>
    </row>
    <row r="419" spans="16:16" ht="12.75" customHeight="1" x14ac:dyDescent="0.2">
      <c r="P419" s="1"/>
    </row>
    <row r="420" spans="16:16" ht="12.75" customHeight="1" x14ac:dyDescent="0.2">
      <c r="P420" s="1"/>
    </row>
    <row r="421" spans="16:16" ht="12.75" customHeight="1" x14ac:dyDescent="0.2">
      <c r="P421" s="1"/>
    </row>
    <row r="422" spans="16:16" ht="12.75" customHeight="1" x14ac:dyDescent="0.2">
      <c r="P422" s="1"/>
    </row>
    <row r="423" spans="16:16" ht="12.75" customHeight="1" x14ac:dyDescent="0.2">
      <c r="P423" s="1"/>
    </row>
    <row r="424" spans="16:16" ht="12.75" customHeight="1" x14ac:dyDescent="0.2">
      <c r="P424" s="1"/>
    </row>
    <row r="425" spans="16:16" ht="12.75" customHeight="1" x14ac:dyDescent="0.2">
      <c r="P425" s="1"/>
    </row>
    <row r="426" spans="16:16" ht="12.75" customHeight="1" x14ac:dyDescent="0.2">
      <c r="P426" s="1"/>
    </row>
    <row r="427" spans="16:16" ht="12.75" customHeight="1" x14ac:dyDescent="0.2">
      <c r="P427" s="1"/>
    </row>
    <row r="428" spans="16:16" ht="12.75" customHeight="1" x14ac:dyDescent="0.2">
      <c r="P428" s="1"/>
    </row>
    <row r="429" spans="16:16" ht="12.75" customHeight="1" x14ac:dyDescent="0.2">
      <c r="P429" s="1"/>
    </row>
    <row r="430" spans="16:16" ht="12.75" customHeight="1" x14ac:dyDescent="0.2">
      <c r="P430" s="1"/>
    </row>
    <row r="431" spans="16:16" ht="12.75" customHeight="1" x14ac:dyDescent="0.2">
      <c r="P431" s="1"/>
    </row>
    <row r="432" spans="16:16" ht="12.75" customHeight="1" x14ac:dyDescent="0.2">
      <c r="P432" s="1"/>
    </row>
    <row r="433" spans="16:16" ht="12.75" customHeight="1" x14ac:dyDescent="0.2">
      <c r="P433" s="1"/>
    </row>
    <row r="434" spans="16:16" ht="12.75" customHeight="1" x14ac:dyDescent="0.2">
      <c r="P434" s="1"/>
    </row>
    <row r="435" spans="16:16" ht="12.75" customHeight="1" x14ac:dyDescent="0.2">
      <c r="P435" s="1"/>
    </row>
    <row r="436" spans="16:16" ht="12.75" customHeight="1" x14ac:dyDescent="0.2">
      <c r="P436" s="1"/>
    </row>
    <row r="437" spans="16:16" ht="12.75" customHeight="1" x14ac:dyDescent="0.2">
      <c r="P437" s="1"/>
    </row>
    <row r="438" spans="16:16" ht="12.75" customHeight="1" x14ac:dyDescent="0.2">
      <c r="P438" s="1"/>
    </row>
    <row r="439" spans="16:16" ht="12.75" customHeight="1" x14ac:dyDescent="0.2">
      <c r="P439" s="1"/>
    </row>
    <row r="440" spans="16:16" ht="12.75" customHeight="1" x14ac:dyDescent="0.2">
      <c r="P440" s="1"/>
    </row>
    <row r="441" spans="16:16" ht="12.75" customHeight="1" x14ac:dyDescent="0.2">
      <c r="P441" s="1"/>
    </row>
    <row r="442" spans="16:16" ht="12.75" customHeight="1" x14ac:dyDescent="0.2">
      <c r="P442" s="1"/>
    </row>
    <row r="443" spans="16:16" ht="12.75" customHeight="1" x14ac:dyDescent="0.2">
      <c r="P443" s="1"/>
    </row>
    <row r="444" spans="16:16" ht="12.75" customHeight="1" x14ac:dyDescent="0.2">
      <c r="P444" s="1"/>
    </row>
    <row r="445" spans="16:16" ht="12.75" customHeight="1" x14ac:dyDescent="0.2">
      <c r="P445" s="1"/>
    </row>
    <row r="446" spans="16:16" ht="12.75" customHeight="1" x14ac:dyDescent="0.2">
      <c r="P446" s="1"/>
    </row>
    <row r="447" spans="16:16" ht="12.75" customHeight="1" x14ac:dyDescent="0.2">
      <c r="P447" s="1"/>
    </row>
    <row r="448" spans="16:16" ht="12.75" customHeight="1" x14ac:dyDescent="0.2">
      <c r="P448" s="1"/>
    </row>
    <row r="449" spans="16:16" ht="12.75" customHeight="1" x14ac:dyDescent="0.2">
      <c r="P449" s="1"/>
    </row>
    <row r="450" spans="16:16" ht="12.75" customHeight="1" x14ac:dyDescent="0.2">
      <c r="P450" s="1"/>
    </row>
    <row r="451" spans="16:16" ht="12.75" customHeight="1" x14ac:dyDescent="0.2">
      <c r="P451" s="1"/>
    </row>
    <row r="452" spans="16:16" ht="12.75" customHeight="1" x14ac:dyDescent="0.2">
      <c r="P452" s="1"/>
    </row>
    <row r="453" spans="16:16" ht="12.75" customHeight="1" x14ac:dyDescent="0.2">
      <c r="P453" s="1"/>
    </row>
    <row r="454" spans="16:16" ht="12.75" customHeight="1" x14ac:dyDescent="0.2">
      <c r="P454" s="1"/>
    </row>
    <row r="455" spans="16:16" ht="12.75" customHeight="1" x14ac:dyDescent="0.2">
      <c r="P455" s="1"/>
    </row>
    <row r="456" spans="16:16" ht="12.75" customHeight="1" x14ac:dyDescent="0.2">
      <c r="P456" s="1"/>
    </row>
    <row r="457" spans="16:16" ht="12.75" customHeight="1" x14ac:dyDescent="0.2">
      <c r="P457" s="1"/>
    </row>
    <row r="458" spans="16:16" ht="12.75" customHeight="1" x14ac:dyDescent="0.2">
      <c r="P458" s="1"/>
    </row>
    <row r="459" spans="16:16" ht="12.75" customHeight="1" x14ac:dyDescent="0.2">
      <c r="P459" s="1"/>
    </row>
    <row r="460" spans="16:16" ht="12.75" customHeight="1" x14ac:dyDescent="0.2">
      <c r="P460" s="1"/>
    </row>
    <row r="461" spans="16:16" ht="12.75" customHeight="1" x14ac:dyDescent="0.2">
      <c r="P461" s="1"/>
    </row>
    <row r="462" spans="16:16" ht="12.75" customHeight="1" x14ac:dyDescent="0.2">
      <c r="P462" s="1"/>
    </row>
    <row r="463" spans="16:16" ht="12.75" customHeight="1" x14ac:dyDescent="0.2">
      <c r="P463" s="1"/>
    </row>
    <row r="464" spans="16:16" ht="12.75" customHeight="1" x14ac:dyDescent="0.2">
      <c r="P464" s="1"/>
    </row>
    <row r="465" spans="16:16" ht="12.75" customHeight="1" x14ac:dyDescent="0.2">
      <c r="P465" s="1"/>
    </row>
    <row r="466" spans="16:16" ht="12.75" customHeight="1" x14ac:dyDescent="0.2">
      <c r="P466" s="1"/>
    </row>
    <row r="467" spans="16:16" ht="12.75" customHeight="1" x14ac:dyDescent="0.2">
      <c r="P467" s="1"/>
    </row>
    <row r="468" spans="16:16" ht="12.75" customHeight="1" x14ac:dyDescent="0.2">
      <c r="P468" s="1"/>
    </row>
    <row r="469" spans="16:16" ht="12.75" customHeight="1" x14ac:dyDescent="0.2">
      <c r="P469" s="1"/>
    </row>
    <row r="470" spans="16:16" ht="12.75" customHeight="1" x14ac:dyDescent="0.2">
      <c r="P470" s="1"/>
    </row>
    <row r="471" spans="16:16" ht="12.75" customHeight="1" x14ac:dyDescent="0.2">
      <c r="P471" s="1"/>
    </row>
    <row r="472" spans="16:16" ht="12.75" customHeight="1" x14ac:dyDescent="0.2">
      <c r="P472" s="1"/>
    </row>
    <row r="473" spans="16:16" ht="12.75" customHeight="1" x14ac:dyDescent="0.2">
      <c r="P473" s="1"/>
    </row>
    <row r="474" spans="16:16" ht="12.75" customHeight="1" x14ac:dyDescent="0.2">
      <c r="P474" s="1"/>
    </row>
    <row r="475" spans="16:16" ht="12.75" customHeight="1" x14ac:dyDescent="0.2">
      <c r="P475" s="1"/>
    </row>
    <row r="476" spans="16:16" ht="12.75" customHeight="1" x14ac:dyDescent="0.2">
      <c r="P476" s="1"/>
    </row>
    <row r="477" spans="16:16" ht="12.75" customHeight="1" x14ac:dyDescent="0.2">
      <c r="P477" s="1"/>
    </row>
    <row r="478" spans="16:16" ht="12.75" customHeight="1" x14ac:dyDescent="0.2">
      <c r="P478" s="1"/>
    </row>
    <row r="479" spans="16:16" ht="12.75" customHeight="1" x14ac:dyDescent="0.2">
      <c r="P479" s="1"/>
    </row>
    <row r="480" spans="16:16" ht="12.75" customHeight="1" x14ac:dyDescent="0.2">
      <c r="P480" s="1"/>
    </row>
    <row r="481" spans="16:16" ht="12.75" customHeight="1" x14ac:dyDescent="0.2">
      <c r="P481" s="1"/>
    </row>
    <row r="482" spans="16:16" ht="12.75" customHeight="1" x14ac:dyDescent="0.2">
      <c r="P482" s="1"/>
    </row>
    <row r="483" spans="16:16" ht="12.75" customHeight="1" x14ac:dyDescent="0.2">
      <c r="P483" s="1"/>
    </row>
    <row r="484" spans="16:16" ht="12.75" customHeight="1" x14ac:dyDescent="0.2">
      <c r="P484" s="1"/>
    </row>
    <row r="485" spans="16:16" ht="12.75" customHeight="1" x14ac:dyDescent="0.2">
      <c r="P485" s="1"/>
    </row>
    <row r="486" spans="16:16" ht="12.75" customHeight="1" x14ac:dyDescent="0.2">
      <c r="P486" s="1"/>
    </row>
    <row r="487" spans="16:16" ht="12.75" customHeight="1" x14ac:dyDescent="0.2">
      <c r="P487" s="1"/>
    </row>
    <row r="488" spans="16:16" ht="12.75" customHeight="1" x14ac:dyDescent="0.2">
      <c r="P488" s="1"/>
    </row>
    <row r="489" spans="16:16" ht="12.75" customHeight="1" x14ac:dyDescent="0.2">
      <c r="P489" s="1"/>
    </row>
    <row r="490" spans="16:16" ht="12.75" customHeight="1" x14ac:dyDescent="0.2">
      <c r="P490" s="1"/>
    </row>
    <row r="491" spans="16:16" ht="12.75" customHeight="1" x14ac:dyDescent="0.2">
      <c r="P491" s="1"/>
    </row>
    <row r="492" spans="16:16" ht="12.75" customHeight="1" x14ac:dyDescent="0.2">
      <c r="P492" s="1"/>
    </row>
    <row r="493" spans="16:16" ht="12.75" customHeight="1" x14ac:dyDescent="0.2">
      <c r="P493" s="1"/>
    </row>
    <row r="494" spans="16:16" ht="12.75" customHeight="1" x14ac:dyDescent="0.2">
      <c r="P494" s="1"/>
    </row>
    <row r="495" spans="16:16" ht="12.75" customHeight="1" x14ac:dyDescent="0.2">
      <c r="P495" s="1"/>
    </row>
    <row r="496" spans="16:16" ht="12.75" customHeight="1" x14ac:dyDescent="0.2">
      <c r="P496" s="1"/>
    </row>
    <row r="497" spans="16:16" ht="12.75" customHeight="1" x14ac:dyDescent="0.2">
      <c r="P497" s="1"/>
    </row>
    <row r="498" spans="16:16" ht="12.75" customHeight="1" x14ac:dyDescent="0.2">
      <c r="P498" s="1"/>
    </row>
    <row r="499" spans="16:16" ht="12.75" customHeight="1" x14ac:dyDescent="0.2">
      <c r="P499" s="1"/>
    </row>
    <row r="500" spans="16:16" ht="12.75" customHeight="1" x14ac:dyDescent="0.2">
      <c r="P500" s="1"/>
    </row>
    <row r="501" spans="16:16" ht="12.75" customHeight="1" x14ac:dyDescent="0.2">
      <c r="P501" s="1"/>
    </row>
    <row r="502" spans="16:16" ht="12.75" customHeight="1" x14ac:dyDescent="0.2">
      <c r="P502" s="1"/>
    </row>
    <row r="503" spans="16:16" ht="12.75" customHeight="1" x14ac:dyDescent="0.2">
      <c r="P503" s="1"/>
    </row>
    <row r="504" spans="16:16" ht="12.75" customHeight="1" x14ac:dyDescent="0.2">
      <c r="P504" s="1"/>
    </row>
    <row r="505" spans="16:16" ht="12.75" customHeight="1" x14ac:dyDescent="0.2">
      <c r="P505" s="1"/>
    </row>
    <row r="506" spans="16:16" ht="12.75" customHeight="1" x14ac:dyDescent="0.2">
      <c r="P506" s="1"/>
    </row>
    <row r="507" spans="16:16" ht="12.75" customHeight="1" x14ac:dyDescent="0.2">
      <c r="P507" s="1"/>
    </row>
    <row r="508" spans="16:16" ht="12.75" customHeight="1" x14ac:dyDescent="0.2">
      <c r="P508" s="1"/>
    </row>
    <row r="509" spans="16:16" ht="12.75" customHeight="1" x14ac:dyDescent="0.2">
      <c r="P509" s="1"/>
    </row>
    <row r="510" spans="16:16" ht="12.75" customHeight="1" x14ac:dyDescent="0.2">
      <c r="P510" s="1"/>
    </row>
    <row r="511" spans="16:16" ht="12.75" customHeight="1" x14ac:dyDescent="0.2">
      <c r="P511" s="1"/>
    </row>
    <row r="512" spans="16:16" ht="12.75" customHeight="1" x14ac:dyDescent="0.2">
      <c r="P512" s="1"/>
    </row>
    <row r="513" spans="16:16" ht="12.75" customHeight="1" x14ac:dyDescent="0.2">
      <c r="P513" s="1"/>
    </row>
    <row r="514" spans="16:16" ht="12.75" customHeight="1" x14ac:dyDescent="0.2">
      <c r="P514" s="1"/>
    </row>
    <row r="515" spans="16:16" ht="12.75" customHeight="1" x14ac:dyDescent="0.2">
      <c r="P515" s="1"/>
    </row>
    <row r="516" spans="16:16" ht="12.75" customHeight="1" x14ac:dyDescent="0.2">
      <c r="P516" s="1"/>
    </row>
    <row r="517" spans="16:16" ht="12.75" customHeight="1" x14ac:dyDescent="0.2">
      <c r="P517" s="1"/>
    </row>
    <row r="518" spans="16:16" ht="12.75" customHeight="1" x14ac:dyDescent="0.2">
      <c r="P518" s="1"/>
    </row>
    <row r="519" spans="16:16" ht="12.75" customHeight="1" x14ac:dyDescent="0.2">
      <c r="P519" s="1"/>
    </row>
    <row r="520" spans="16:16" ht="12.75" customHeight="1" x14ac:dyDescent="0.2">
      <c r="P520" s="1"/>
    </row>
    <row r="521" spans="16:16" ht="12.75" customHeight="1" x14ac:dyDescent="0.2">
      <c r="P521" s="1"/>
    </row>
    <row r="522" spans="16:16" ht="12.75" customHeight="1" x14ac:dyDescent="0.2">
      <c r="P522" s="1"/>
    </row>
    <row r="523" spans="16:16" ht="12.75" customHeight="1" x14ac:dyDescent="0.2">
      <c r="P523" s="1"/>
    </row>
    <row r="524" spans="16:16" ht="12.75" customHeight="1" x14ac:dyDescent="0.2">
      <c r="P524" s="1"/>
    </row>
    <row r="525" spans="16:16" ht="12.75" customHeight="1" x14ac:dyDescent="0.2">
      <c r="P525" s="1"/>
    </row>
    <row r="526" spans="16:16" ht="12.75" customHeight="1" x14ac:dyDescent="0.2">
      <c r="P526" s="1"/>
    </row>
    <row r="527" spans="16:16" ht="12.75" customHeight="1" x14ac:dyDescent="0.2">
      <c r="P527" s="1"/>
    </row>
    <row r="528" spans="16:16" ht="12.75" customHeight="1" x14ac:dyDescent="0.2">
      <c r="P528" s="1"/>
    </row>
    <row r="529" spans="16:16" ht="12.75" customHeight="1" x14ac:dyDescent="0.2">
      <c r="P529" s="1"/>
    </row>
    <row r="530" spans="16:16" ht="12.75" customHeight="1" x14ac:dyDescent="0.2">
      <c r="P530" s="1"/>
    </row>
    <row r="531" spans="16:16" ht="12.75" customHeight="1" x14ac:dyDescent="0.2">
      <c r="P531" s="1"/>
    </row>
    <row r="532" spans="16:16" ht="12.75" customHeight="1" x14ac:dyDescent="0.2">
      <c r="P532" s="1"/>
    </row>
    <row r="533" spans="16:16" ht="12.75" customHeight="1" x14ac:dyDescent="0.2">
      <c r="P533" s="1"/>
    </row>
    <row r="534" spans="16:16" ht="12.75" customHeight="1" x14ac:dyDescent="0.2">
      <c r="P534" s="1"/>
    </row>
    <row r="535" spans="16:16" ht="12.75" customHeight="1" x14ac:dyDescent="0.2">
      <c r="P535" s="1"/>
    </row>
    <row r="536" spans="16:16" ht="12.75" customHeight="1" x14ac:dyDescent="0.2">
      <c r="P536" s="1"/>
    </row>
    <row r="537" spans="16:16" ht="12.75" customHeight="1" x14ac:dyDescent="0.2">
      <c r="P537" s="1"/>
    </row>
    <row r="538" spans="16:16" ht="12.75" customHeight="1" x14ac:dyDescent="0.2">
      <c r="P538" s="1"/>
    </row>
    <row r="539" spans="16:16" ht="12.75" customHeight="1" x14ac:dyDescent="0.2">
      <c r="P539" s="1"/>
    </row>
    <row r="540" spans="16:16" ht="12.75" customHeight="1" x14ac:dyDescent="0.2">
      <c r="P540" s="1"/>
    </row>
    <row r="541" spans="16:16" ht="12.75" customHeight="1" x14ac:dyDescent="0.2">
      <c r="P541" s="1"/>
    </row>
    <row r="542" spans="16:16" ht="12.75" customHeight="1" x14ac:dyDescent="0.2">
      <c r="P542" s="1"/>
    </row>
    <row r="543" spans="16:16" ht="12.75" customHeight="1" x14ac:dyDescent="0.2">
      <c r="P543" s="1"/>
    </row>
    <row r="544" spans="16:16" ht="12.75" customHeight="1" x14ac:dyDescent="0.2">
      <c r="P544" s="1"/>
    </row>
    <row r="545" spans="16:16" ht="12.75" customHeight="1" x14ac:dyDescent="0.2">
      <c r="P545" s="1"/>
    </row>
    <row r="546" spans="16:16" ht="12.75" customHeight="1" x14ac:dyDescent="0.2">
      <c r="P546" s="1"/>
    </row>
    <row r="547" spans="16:16" ht="12.75" customHeight="1" x14ac:dyDescent="0.2">
      <c r="P547" s="1"/>
    </row>
    <row r="548" spans="16:16" ht="12.75" customHeight="1" x14ac:dyDescent="0.2">
      <c r="P548" s="1"/>
    </row>
    <row r="549" spans="16:16" ht="12.75" customHeight="1" x14ac:dyDescent="0.2">
      <c r="P549" s="1"/>
    </row>
    <row r="550" spans="16:16" ht="12.75" customHeight="1" x14ac:dyDescent="0.2">
      <c r="P550" s="1"/>
    </row>
    <row r="551" spans="16:16" ht="12.75" customHeight="1" x14ac:dyDescent="0.2">
      <c r="P551" s="1"/>
    </row>
    <row r="552" spans="16:16" ht="12.75" customHeight="1" x14ac:dyDescent="0.2">
      <c r="P552" s="1"/>
    </row>
    <row r="553" spans="16:16" ht="12.75" customHeight="1" x14ac:dyDescent="0.2">
      <c r="P553" s="1"/>
    </row>
    <row r="554" spans="16:16" ht="12.75" customHeight="1" x14ac:dyDescent="0.2">
      <c r="P554" s="1"/>
    </row>
    <row r="555" spans="16:16" ht="12.75" customHeight="1" x14ac:dyDescent="0.2">
      <c r="P555" s="1"/>
    </row>
    <row r="556" spans="16:16" ht="12.75" customHeight="1" x14ac:dyDescent="0.2">
      <c r="P556" s="1"/>
    </row>
    <row r="557" spans="16:16" ht="12.75" customHeight="1" x14ac:dyDescent="0.2">
      <c r="P557" s="1"/>
    </row>
    <row r="558" spans="16:16" ht="12.75" customHeight="1" x14ac:dyDescent="0.2">
      <c r="P558" s="1"/>
    </row>
    <row r="559" spans="16:16" ht="12.75" customHeight="1" x14ac:dyDescent="0.2">
      <c r="P559" s="1"/>
    </row>
    <row r="560" spans="16:16" ht="12.75" customHeight="1" x14ac:dyDescent="0.2">
      <c r="P560" s="1"/>
    </row>
    <row r="561" spans="16:16" ht="12.75" customHeight="1" x14ac:dyDescent="0.2">
      <c r="P561" s="1"/>
    </row>
    <row r="562" spans="16:16" ht="12.75" customHeight="1" x14ac:dyDescent="0.2">
      <c r="P562" s="1"/>
    </row>
    <row r="563" spans="16:16" ht="12.75" customHeight="1" x14ac:dyDescent="0.2">
      <c r="P563" s="1"/>
    </row>
    <row r="564" spans="16:16" ht="12.75" customHeight="1" x14ac:dyDescent="0.2">
      <c r="P564" s="1"/>
    </row>
    <row r="565" spans="16:16" ht="12.75" customHeight="1" x14ac:dyDescent="0.2">
      <c r="P565" s="1"/>
    </row>
    <row r="566" spans="16:16" ht="12.75" customHeight="1" x14ac:dyDescent="0.2">
      <c r="P566" s="1"/>
    </row>
    <row r="567" spans="16:16" ht="12.75" customHeight="1" x14ac:dyDescent="0.2">
      <c r="P567" s="1"/>
    </row>
    <row r="568" spans="16:16" ht="12.75" customHeight="1" x14ac:dyDescent="0.2">
      <c r="P568" s="1"/>
    </row>
    <row r="569" spans="16:16" ht="12.75" customHeight="1" x14ac:dyDescent="0.2">
      <c r="P569" s="1"/>
    </row>
    <row r="570" spans="16:16" ht="12.75" customHeight="1" x14ac:dyDescent="0.2">
      <c r="P570" s="1"/>
    </row>
    <row r="571" spans="16:16" ht="12.75" customHeight="1" x14ac:dyDescent="0.2">
      <c r="P571" s="1"/>
    </row>
    <row r="572" spans="16:16" ht="12.75" customHeight="1" x14ac:dyDescent="0.2">
      <c r="P572" s="1"/>
    </row>
    <row r="573" spans="16:16" ht="12.75" customHeight="1" x14ac:dyDescent="0.2">
      <c r="P573" s="1"/>
    </row>
    <row r="574" spans="16:16" ht="12.75" customHeight="1" x14ac:dyDescent="0.2">
      <c r="P574" s="1"/>
    </row>
    <row r="575" spans="16:16" ht="12.75" customHeight="1" x14ac:dyDescent="0.2">
      <c r="P575" s="1"/>
    </row>
    <row r="576" spans="16:16" ht="12.75" customHeight="1" x14ac:dyDescent="0.2">
      <c r="P576" s="1"/>
    </row>
    <row r="577" spans="16:16" ht="12.75" customHeight="1" x14ac:dyDescent="0.2">
      <c r="P577" s="1"/>
    </row>
    <row r="578" spans="16:16" ht="12.75" customHeight="1" x14ac:dyDescent="0.2">
      <c r="P578" s="1"/>
    </row>
    <row r="579" spans="16:16" ht="12.75" customHeight="1" x14ac:dyDescent="0.2">
      <c r="P579" s="1"/>
    </row>
    <row r="580" spans="16:16" ht="12.75" customHeight="1" x14ac:dyDescent="0.2">
      <c r="P580" s="1"/>
    </row>
    <row r="581" spans="16:16" ht="12.75" customHeight="1" x14ac:dyDescent="0.2">
      <c r="P581" s="1"/>
    </row>
    <row r="582" spans="16:16" ht="12.75" customHeight="1" x14ac:dyDescent="0.2">
      <c r="P582" s="1"/>
    </row>
    <row r="583" spans="16:16" ht="12.75" customHeight="1" x14ac:dyDescent="0.2">
      <c r="P583" s="1"/>
    </row>
    <row r="584" spans="16:16" ht="12.75" customHeight="1" x14ac:dyDescent="0.2">
      <c r="P584" s="1"/>
    </row>
    <row r="585" spans="16:16" ht="12.75" customHeight="1" x14ac:dyDescent="0.2">
      <c r="P585" s="1"/>
    </row>
    <row r="586" spans="16:16" ht="12.75" customHeight="1" x14ac:dyDescent="0.2">
      <c r="P586" s="1"/>
    </row>
    <row r="587" spans="16:16" ht="12.75" customHeight="1" x14ac:dyDescent="0.2">
      <c r="P587" s="1"/>
    </row>
    <row r="588" spans="16:16" ht="12.75" customHeight="1" x14ac:dyDescent="0.2">
      <c r="P588" s="1"/>
    </row>
    <row r="589" spans="16:16" ht="12.75" customHeight="1" x14ac:dyDescent="0.2">
      <c r="P589" s="1"/>
    </row>
    <row r="590" spans="16:16" ht="12.75" customHeight="1" x14ac:dyDescent="0.2">
      <c r="P590" s="1"/>
    </row>
    <row r="591" spans="16:16" ht="12.75" customHeight="1" x14ac:dyDescent="0.2">
      <c r="P591" s="1"/>
    </row>
    <row r="592" spans="16:16" ht="12.75" customHeight="1" x14ac:dyDescent="0.2">
      <c r="P592" s="1"/>
    </row>
    <row r="593" spans="16:16" ht="12.75" customHeight="1" x14ac:dyDescent="0.2">
      <c r="P593" s="1"/>
    </row>
    <row r="594" spans="16:16" ht="12.75" customHeight="1" x14ac:dyDescent="0.2">
      <c r="P594" s="1"/>
    </row>
    <row r="595" spans="16:16" ht="12.75" customHeight="1" x14ac:dyDescent="0.2">
      <c r="P595" s="1"/>
    </row>
    <row r="596" spans="16:16" ht="12.75" customHeight="1" x14ac:dyDescent="0.2">
      <c r="P596" s="1"/>
    </row>
    <row r="597" spans="16:16" ht="12.75" customHeight="1" x14ac:dyDescent="0.2">
      <c r="P597" s="1"/>
    </row>
    <row r="598" spans="16:16" ht="12.75" customHeight="1" x14ac:dyDescent="0.2">
      <c r="P598" s="1"/>
    </row>
    <row r="599" spans="16:16" ht="12.75" customHeight="1" x14ac:dyDescent="0.2">
      <c r="P599" s="1"/>
    </row>
    <row r="600" spans="16:16" ht="12.75" customHeight="1" x14ac:dyDescent="0.2">
      <c r="P600" s="1"/>
    </row>
    <row r="601" spans="16:16" ht="12.75" customHeight="1" x14ac:dyDescent="0.2">
      <c r="P601" s="1"/>
    </row>
    <row r="602" spans="16:16" ht="12.75" customHeight="1" x14ac:dyDescent="0.2">
      <c r="P602" s="1"/>
    </row>
    <row r="603" spans="16:16" ht="12.75" customHeight="1" x14ac:dyDescent="0.2">
      <c r="P603" s="1"/>
    </row>
    <row r="604" spans="16:16" ht="12.75" customHeight="1" x14ac:dyDescent="0.2">
      <c r="P604" s="1"/>
    </row>
    <row r="605" spans="16:16" ht="12.75" customHeight="1" x14ac:dyDescent="0.2">
      <c r="P605" s="1"/>
    </row>
    <row r="606" spans="16:16" ht="12.75" customHeight="1" x14ac:dyDescent="0.2">
      <c r="P606" s="1"/>
    </row>
    <row r="607" spans="16:16" ht="12.75" customHeight="1" x14ac:dyDescent="0.2">
      <c r="P607" s="1"/>
    </row>
    <row r="608" spans="16:16" ht="12.75" customHeight="1" x14ac:dyDescent="0.2">
      <c r="P608" s="1"/>
    </row>
    <row r="609" spans="16:16" ht="12.75" customHeight="1" x14ac:dyDescent="0.2">
      <c r="P609" s="1"/>
    </row>
    <row r="610" spans="16:16" ht="12.75" customHeight="1" x14ac:dyDescent="0.2">
      <c r="P610" s="1"/>
    </row>
    <row r="611" spans="16:16" ht="12.75" customHeight="1" x14ac:dyDescent="0.2">
      <c r="P611" s="1"/>
    </row>
    <row r="612" spans="16:16" ht="12.75" customHeight="1" x14ac:dyDescent="0.2">
      <c r="P612" s="1"/>
    </row>
    <row r="613" spans="16:16" ht="12.75" customHeight="1" x14ac:dyDescent="0.2">
      <c r="P613" s="1"/>
    </row>
    <row r="614" spans="16:16" ht="12.75" customHeight="1" x14ac:dyDescent="0.2">
      <c r="P614" s="1"/>
    </row>
    <row r="615" spans="16:16" ht="12.75" customHeight="1" x14ac:dyDescent="0.2">
      <c r="P615" s="1"/>
    </row>
    <row r="616" spans="16:16" ht="12.75" customHeight="1" x14ac:dyDescent="0.2">
      <c r="P616" s="1"/>
    </row>
    <row r="617" spans="16:16" ht="12.75" customHeight="1" x14ac:dyDescent="0.2">
      <c r="P617" s="1"/>
    </row>
    <row r="618" spans="16:16" ht="12.75" customHeight="1" x14ac:dyDescent="0.2">
      <c r="P618" s="1"/>
    </row>
    <row r="619" spans="16:16" ht="12.75" customHeight="1" x14ac:dyDescent="0.2">
      <c r="P619" s="1"/>
    </row>
    <row r="620" spans="16:16" ht="12.75" customHeight="1" x14ac:dyDescent="0.2">
      <c r="P620" s="1"/>
    </row>
    <row r="621" spans="16:16" ht="12.75" customHeight="1" x14ac:dyDescent="0.2">
      <c r="P621" s="1"/>
    </row>
    <row r="622" spans="16:16" ht="12.75" customHeight="1" x14ac:dyDescent="0.2">
      <c r="P622" s="1"/>
    </row>
    <row r="623" spans="16:16" ht="12.75" customHeight="1" x14ac:dyDescent="0.2">
      <c r="P623" s="1"/>
    </row>
    <row r="624" spans="16:16" ht="12.75" customHeight="1" x14ac:dyDescent="0.2">
      <c r="P624" s="1"/>
    </row>
    <row r="625" spans="16:16" ht="12.75" customHeight="1" x14ac:dyDescent="0.2">
      <c r="P625" s="1"/>
    </row>
    <row r="626" spans="16:16" ht="12.75" customHeight="1" x14ac:dyDescent="0.2">
      <c r="P626" s="1"/>
    </row>
    <row r="627" spans="16:16" ht="12.75" customHeight="1" x14ac:dyDescent="0.2">
      <c r="P627" s="1"/>
    </row>
    <row r="628" spans="16:16" ht="12.75" customHeight="1" x14ac:dyDescent="0.2">
      <c r="P628" s="1"/>
    </row>
    <row r="629" spans="16:16" ht="12.75" customHeight="1" x14ac:dyDescent="0.2">
      <c r="P629" s="1"/>
    </row>
    <row r="630" spans="16:16" ht="12.75" customHeight="1" x14ac:dyDescent="0.2">
      <c r="P630" s="1"/>
    </row>
    <row r="631" spans="16:16" ht="12.75" customHeight="1" x14ac:dyDescent="0.2">
      <c r="P631" s="1"/>
    </row>
    <row r="632" spans="16:16" ht="12.75" customHeight="1" x14ac:dyDescent="0.2">
      <c r="P632" s="1"/>
    </row>
    <row r="633" spans="16:16" ht="12.75" customHeight="1" x14ac:dyDescent="0.2">
      <c r="P633" s="1"/>
    </row>
    <row r="634" spans="16:16" ht="12.75" customHeight="1" x14ac:dyDescent="0.2">
      <c r="P634" s="1"/>
    </row>
    <row r="635" spans="16:16" ht="12.75" customHeight="1" x14ac:dyDescent="0.2">
      <c r="P635" s="1"/>
    </row>
    <row r="636" spans="16:16" ht="12.75" customHeight="1" x14ac:dyDescent="0.2">
      <c r="P636" s="1"/>
    </row>
    <row r="637" spans="16:16" ht="12.75" customHeight="1" x14ac:dyDescent="0.2">
      <c r="P637" s="1"/>
    </row>
    <row r="638" spans="16:16" ht="12.75" customHeight="1" x14ac:dyDescent="0.2">
      <c r="P638" s="1"/>
    </row>
    <row r="639" spans="16:16" ht="12.75" customHeight="1" x14ac:dyDescent="0.2">
      <c r="P639" s="1"/>
    </row>
    <row r="640" spans="16:16" ht="12.75" customHeight="1" x14ac:dyDescent="0.2">
      <c r="P640" s="1"/>
    </row>
    <row r="641" spans="16:16" ht="12.75" customHeight="1" x14ac:dyDescent="0.2">
      <c r="P641" s="1"/>
    </row>
    <row r="642" spans="16:16" ht="12.75" customHeight="1" x14ac:dyDescent="0.2">
      <c r="P642" s="1"/>
    </row>
    <row r="643" spans="16:16" ht="12.75" customHeight="1" x14ac:dyDescent="0.2">
      <c r="P643" s="1"/>
    </row>
    <row r="644" spans="16:16" ht="12.75" customHeight="1" x14ac:dyDescent="0.2">
      <c r="P644" s="1"/>
    </row>
    <row r="645" spans="16:16" ht="12.75" customHeight="1" x14ac:dyDescent="0.2">
      <c r="P645" s="1"/>
    </row>
    <row r="646" spans="16:16" ht="12.75" customHeight="1" x14ac:dyDescent="0.2">
      <c r="P646" s="1"/>
    </row>
    <row r="647" spans="16:16" ht="12.75" customHeight="1" x14ac:dyDescent="0.2">
      <c r="P647" s="1"/>
    </row>
    <row r="648" spans="16:16" ht="12.75" customHeight="1" x14ac:dyDescent="0.2">
      <c r="P648" s="1"/>
    </row>
    <row r="649" spans="16:16" ht="12.75" customHeight="1" x14ac:dyDescent="0.2">
      <c r="P649" s="1"/>
    </row>
    <row r="650" spans="16:16" ht="12.75" customHeight="1" x14ac:dyDescent="0.2">
      <c r="P650" s="1"/>
    </row>
    <row r="651" spans="16:16" ht="12.75" customHeight="1" x14ac:dyDescent="0.2">
      <c r="P651" s="1"/>
    </row>
    <row r="652" spans="16:16" ht="12.75" customHeight="1" x14ac:dyDescent="0.2">
      <c r="P652" s="1"/>
    </row>
    <row r="653" spans="16:16" ht="12.75" customHeight="1" x14ac:dyDescent="0.2">
      <c r="P653" s="1"/>
    </row>
    <row r="654" spans="16:16" ht="12.75" customHeight="1" x14ac:dyDescent="0.2">
      <c r="P654" s="1"/>
    </row>
    <row r="655" spans="16:16" ht="12.75" customHeight="1" x14ac:dyDescent="0.2">
      <c r="P655" s="1"/>
    </row>
    <row r="656" spans="16:16" ht="12.75" customHeight="1" x14ac:dyDescent="0.2">
      <c r="P656" s="1"/>
    </row>
    <row r="657" spans="16:16" ht="12.75" customHeight="1" x14ac:dyDescent="0.2">
      <c r="P657" s="1"/>
    </row>
    <row r="658" spans="16:16" ht="12.75" customHeight="1" x14ac:dyDescent="0.2">
      <c r="P658" s="1"/>
    </row>
    <row r="659" spans="16:16" ht="12.75" customHeight="1" x14ac:dyDescent="0.2">
      <c r="P659" s="1"/>
    </row>
    <row r="660" spans="16:16" ht="12.75" customHeight="1" x14ac:dyDescent="0.2">
      <c r="P660" s="1"/>
    </row>
    <row r="661" spans="16:16" ht="12.75" customHeight="1" x14ac:dyDescent="0.2">
      <c r="P661" s="1"/>
    </row>
    <row r="662" spans="16:16" ht="12.75" customHeight="1" x14ac:dyDescent="0.2">
      <c r="P662" s="1"/>
    </row>
    <row r="663" spans="16:16" ht="12.75" customHeight="1" x14ac:dyDescent="0.2">
      <c r="P663" s="1"/>
    </row>
    <row r="664" spans="16:16" ht="12.75" customHeight="1" x14ac:dyDescent="0.2">
      <c r="P664" s="1"/>
    </row>
    <row r="665" spans="16:16" ht="12.75" customHeight="1" x14ac:dyDescent="0.2">
      <c r="P665" s="1"/>
    </row>
    <row r="666" spans="16:16" ht="12.75" customHeight="1" x14ac:dyDescent="0.2">
      <c r="P666" s="1"/>
    </row>
    <row r="667" spans="16:16" ht="12.75" customHeight="1" x14ac:dyDescent="0.2">
      <c r="P667" s="1"/>
    </row>
    <row r="668" spans="16:16" ht="12.75" customHeight="1" x14ac:dyDescent="0.2">
      <c r="P668" s="1"/>
    </row>
    <row r="669" spans="16:16" ht="12.75" customHeight="1" x14ac:dyDescent="0.2">
      <c r="P669" s="1"/>
    </row>
    <row r="670" spans="16:16" ht="12.75" customHeight="1" x14ac:dyDescent="0.2">
      <c r="P670" s="1"/>
    </row>
    <row r="671" spans="16:16" ht="12.75" customHeight="1" x14ac:dyDescent="0.2">
      <c r="P671" s="1"/>
    </row>
    <row r="672" spans="16:16" ht="12.75" customHeight="1" x14ac:dyDescent="0.2">
      <c r="P672" s="1"/>
    </row>
    <row r="673" spans="16:16" ht="12.75" customHeight="1" x14ac:dyDescent="0.2">
      <c r="P673" s="1"/>
    </row>
    <row r="674" spans="16:16" ht="12.75" customHeight="1" x14ac:dyDescent="0.2">
      <c r="P674" s="1"/>
    </row>
    <row r="675" spans="16:16" ht="12.75" customHeight="1" x14ac:dyDescent="0.2">
      <c r="P675" s="1"/>
    </row>
    <row r="676" spans="16:16" ht="12.75" customHeight="1" x14ac:dyDescent="0.2">
      <c r="P676" s="1"/>
    </row>
    <row r="677" spans="16:16" ht="12.75" customHeight="1" x14ac:dyDescent="0.2">
      <c r="P677" s="1"/>
    </row>
    <row r="678" spans="16:16" ht="12.75" customHeight="1" x14ac:dyDescent="0.2">
      <c r="P678" s="1"/>
    </row>
    <row r="679" spans="16:16" ht="12.75" customHeight="1" x14ac:dyDescent="0.2">
      <c r="P679" s="1"/>
    </row>
    <row r="680" spans="16:16" ht="12.75" customHeight="1" x14ac:dyDescent="0.2">
      <c r="P680" s="1"/>
    </row>
    <row r="681" spans="16:16" ht="12.75" customHeight="1" x14ac:dyDescent="0.2">
      <c r="P681" s="1"/>
    </row>
    <row r="682" spans="16:16" ht="12.75" customHeight="1" x14ac:dyDescent="0.2">
      <c r="P682" s="1"/>
    </row>
    <row r="683" spans="16:16" ht="12.75" customHeight="1" x14ac:dyDescent="0.2">
      <c r="P683" s="1"/>
    </row>
    <row r="684" spans="16:16" ht="12.75" customHeight="1" x14ac:dyDescent="0.2">
      <c r="P684" s="1"/>
    </row>
    <row r="685" spans="16:16" ht="12.75" customHeight="1" x14ac:dyDescent="0.2">
      <c r="P685" s="1"/>
    </row>
    <row r="686" spans="16:16" ht="12.75" customHeight="1" x14ac:dyDescent="0.2">
      <c r="P686" s="1"/>
    </row>
    <row r="687" spans="16:16" ht="12.75" customHeight="1" x14ac:dyDescent="0.2">
      <c r="P687" s="1"/>
    </row>
    <row r="688" spans="16:16" ht="12.75" customHeight="1" x14ac:dyDescent="0.2">
      <c r="P688" s="1"/>
    </row>
    <row r="689" spans="16:16" ht="12.75" customHeight="1" x14ac:dyDescent="0.2">
      <c r="P689" s="1"/>
    </row>
    <row r="690" spans="16:16" ht="12.75" customHeight="1" x14ac:dyDescent="0.2">
      <c r="P690" s="1"/>
    </row>
    <row r="691" spans="16:16" ht="12.75" customHeight="1" x14ac:dyDescent="0.2">
      <c r="P691" s="1"/>
    </row>
    <row r="692" spans="16:16" ht="12.75" customHeight="1" x14ac:dyDescent="0.2">
      <c r="P692" s="1"/>
    </row>
    <row r="693" spans="16:16" ht="12.75" customHeight="1" x14ac:dyDescent="0.2">
      <c r="P693" s="1"/>
    </row>
    <row r="694" spans="16:16" ht="12.75" customHeight="1" x14ac:dyDescent="0.2">
      <c r="P694" s="1"/>
    </row>
    <row r="695" spans="16:16" ht="12.75" customHeight="1" x14ac:dyDescent="0.2">
      <c r="P695" s="1"/>
    </row>
    <row r="696" spans="16:16" ht="12.75" customHeight="1" x14ac:dyDescent="0.2">
      <c r="P696" s="1"/>
    </row>
    <row r="697" spans="16:16" ht="12.75" customHeight="1" x14ac:dyDescent="0.2">
      <c r="P697" s="1"/>
    </row>
    <row r="698" spans="16:16" ht="12.75" customHeight="1" x14ac:dyDescent="0.2">
      <c r="P698" s="1"/>
    </row>
    <row r="699" spans="16:16" ht="12.75" customHeight="1" x14ac:dyDescent="0.2">
      <c r="P699" s="1"/>
    </row>
    <row r="700" spans="16:16" ht="12.75" customHeight="1" x14ac:dyDescent="0.2">
      <c r="P700" s="1"/>
    </row>
    <row r="701" spans="16:16" ht="12.75" customHeight="1" x14ac:dyDescent="0.2">
      <c r="P701" s="1"/>
    </row>
    <row r="702" spans="16:16" ht="12.75" customHeight="1" x14ac:dyDescent="0.2">
      <c r="P702" s="1"/>
    </row>
    <row r="703" spans="16:16" ht="12.75" customHeight="1" x14ac:dyDescent="0.2">
      <c r="P703" s="1"/>
    </row>
    <row r="704" spans="16:16" ht="12.75" customHeight="1" x14ac:dyDescent="0.2">
      <c r="P704" s="1"/>
    </row>
    <row r="705" spans="16:16" ht="12.75" customHeight="1" x14ac:dyDescent="0.2">
      <c r="P705" s="1"/>
    </row>
    <row r="706" spans="16:16" ht="12.75" customHeight="1" x14ac:dyDescent="0.2">
      <c r="P706" s="1"/>
    </row>
    <row r="707" spans="16:16" ht="12.75" customHeight="1" x14ac:dyDescent="0.2">
      <c r="P707" s="1"/>
    </row>
    <row r="708" spans="16:16" ht="12.75" customHeight="1" x14ac:dyDescent="0.2">
      <c r="P708" s="1"/>
    </row>
    <row r="709" spans="16:16" ht="12.75" customHeight="1" x14ac:dyDescent="0.2">
      <c r="P709" s="1"/>
    </row>
    <row r="710" spans="16:16" ht="12.75" customHeight="1" x14ac:dyDescent="0.2">
      <c r="P710" s="1"/>
    </row>
    <row r="711" spans="16:16" ht="12.75" customHeight="1" x14ac:dyDescent="0.2">
      <c r="P711" s="1"/>
    </row>
    <row r="712" spans="16:16" ht="12.75" customHeight="1" x14ac:dyDescent="0.2">
      <c r="P712" s="1"/>
    </row>
    <row r="713" spans="16:16" ht="12.75" customHeight="1" x14ac:dyDescent="0.2">
      <c r="P713" s="1"/>
    </row>
    <row r="714" spans="16:16" ht="12.75" customHeight="1" x14ac:dyDescent="0.2">
      <c r="P714" s="1"/>
    </row>
    <row r="715" spans="16:16" ht="12.75" customHeight="1" x14ac:dyDescent="0.2">
      <c r="P715" s="1"/>
    </row>
    <row r="716" spans="16:16" ht="12.75" customHeight="1" x14ac:dyDescent="0.2">
      <c r="P716" s="1"/>
    </row>
    <row r="717" spans="16:16" ht="12.75" customHeight="1" x14ac:dyDescent="0.2">
      <c r="P717" s="1"/>
    </row>
    <row r="718" spans="16:16" ht="12.75" customHeight="1" x14ac:dyDescent="0.2">
      <c r="P718" s="1"/>
    </row>
    <row r="719" spans="16:16" ht="12.75" customHeight="1" x14ac:dyDescent="0.2">
      <c r="P719" s="1"/>
    </row>
    <row r="720" spans="16:16" ht="12.75" customHeight="1" x14ac:dyDescent="0.2">
      <c r="P720" s="1"/>
    </row>
    <row r="721" spans="16:16" ht="12.75" customHeight="1" x14ac:dyDescent="0.2">
      <c r="P721" s="1"/>
    </row>
    <row r="722" spans="16:16" ht="12.75" customHeight="1" x14ac:dyDescent="0.2">
      <c r="P722" s="1"/>
    </row>
    <row r="723" spans="16:16" ht="12.75" customHeight="1" x14ac:dyDescent="0.2">
      <c r="P723" s="1"/>
    </row>
    <row r="724" spans="16:16" ht="12.75" customHeight="1" x14ac:dyDescent="0.2">
      <c r="P724" s="1"/>
    </row>
    <row r="725" spans="16:16" ht="12.75" customHeight="1" x14ac:dyDescent="0.2">
      <c r="P725" s="1"/>
    </row>
    <row r="726" spans="16:16" ht="12.75" customHeight="1" x14ac:dyDescent="0.2">
      <c r="P726" s="1"/>
    </row>
    <row r="727" spans="16:16" ht="12.75" customHeight="1" x14ac:dyDescent="0.2">
      <c r="P727" s="1"/>
    </row>
    <row r="728" spans="16:16" ht="12.75" customHeight="1" x14ac:dyDescent="0.2">
      <c r="P728" s="1"/>
    </row>
    <row r="729" spans="16:16" ht="12.75" customHeight="1" x14ac:dyDescent="0.2">
      <c r="P729" s="1"/>
    </row>
    <row r="730" spans="16:16" ht="12.75" customHeight="1" x14ac:dyDescent="0.2">
      <c r="P730" s="1"/>
    </row>
    <row r="731" spans="16:16" ht="12.75" customHeight="1" x14ac:dyDescent="0.2">
      <c r="P731" s="1"/>
    </row>
    <row r="732" spans="16:16" ht="12.75" customHeight="1" x14ac:dyDescent="0.2">
      <c r="P732" s="1"/>
    </row>
    <row r="733" spans="16:16" ht="12.75" customHeight="1" x14ac:dyDescent="0.2">
      <c r="P733" s="1"/>
    </row>
    <row r="734" spans="16:16" ht="12.75" customHeight="1" x14ac:dyDescent="0.2">
      <c r="P734" s="1"/>
    </row>
    <row r="735" spans="16:16" ht="12.75" customHeight="1" x14ac:dyDescent="0.2">
      <c r="P735" s="1"/>
    </row>
    <row r="736" spans="16:16" ht="12.75" customHeight="1" x14ac:dyDescent="0.2">
      <c r="P736" s="1"/>
    </row>
    <row r="737" spans="16:16" ht="12.75" customHeight="1" x14ac:dyDescent="0.2">
      <c r="P737" s="1"/>
    </row>
    <row r="738" spans="16:16" ht="12.75" customHeight="1" x14ac:dyDescent="0.2">
      <c r="P738" s="1"/>
    </row>
    <row r="739" spans="16:16" ht="12.75" customHeight="1" x14ac:dyDescent="0.2">
      <c r="P739" s="1"/>
    </row>
    <row r="740" spans="16:16" ht="12.75" customHeight="1" x14ac:dyDescent="0.2">
      <c r="P740" s="1"/>
    </row>
    <row r="741" spans="16:16" ht="12.75" customHeight="1" x14ac:dyDescent="0.2">
      <c r="P741" s="1"/>
    </row>
    <row r="742" spans="16:16" ht="12.75" customHeight="1" x14ac:dyDescent="0.2">
      <c r="P742" s="1"/>
    </row>
    <row r="743" spans="16:16" ht="12.75" customHeight="1" x14ac:dyDescent="0.2">
      <c r="P743" s="1"/>
    </row>
    <row r="744" spans="16:16" ht="12.75" customHeight="1" x14ac:dyDescent="0.2">
      <c r="P744" s="1"/>
    </row>
    <row r="745" spans="16:16" ht="12.75" customHeight="1" x14ac:dyDescent="0.2">
      <c r="P745" s="1"/>
    </row>
    <row r="746" spans="16:16" ht="12.75" customHeight="1" x14ac:dyDescent="0.2">
      <c r="P746" s="1"/>
    </row>
    <row r="747" spans="16:16" ht="12.75" customHeight="1" x14ac:dyDescent="0.2">
      <c r="P747" s="1"/>
    </row>
    <row r="748" spans="16:16" ht="12.75" customHeight="1" x14ac:dyDescent="0.2">
      <c r="P748" s="1"/>
    </row>
    <row r="749" spans="16:16" ht="12.75" customHeight="1" x14ac:dyDescent="0.2">
      <c r="P749" s="1"/>
    </row>
    <row r="750" spans="16:16" ht="12.75" customHeight="1" x14ac:dyDescent="0.2">
      <c r="P750" s="1"/>
    </row>
    <row r="751" spans="16:16" ht="12.75" customHeight="1" x14ac:dyDescent="0.2">
      <c r="P751" s="1"/>
    </row>
    <row r="752" spans="16:16" ht="12.75" customHeight="1" x14ac:dyDescent="0.2">
      <c r="P752" s="1"/>
    </row>
    <row r="753" spans="16:16" ht="12.75" customHeight="1" x14ac:dyDescent="0.2">
      <c r="P753" s="1"/>
    </row>
    <row r="754" spans="16:16" ht="12.75" customHeight="1" x14ac:dyDescent="0.2">
      <c r="P754" s="1"/>
    </row>
    <row r="755" spans="16:16" ht="12.75" customHeight="1" x14ac:dyDescent="0.2">
      <c r="P755" s="1"/>
    </row>
    <row r="756" spans="16:16" ht="12.75" customHeight="1" x14ac:dyDescent="0.2">
      <c r="P756" s="1"/>
    </row>
    <row r="757" spans="16:16" ht="12.75" customHeight="1" x14ac:dyDescent="0.2">
      <c r="P757" s="1"/>
    </row>
    <row r="758" spans="16:16" ht="12.75" customHeight="1" x14ac:dyDescent="0.2">
      <c r="P758" s="1"/>
    </row>
    <row r="759" spans="16:16" ht="12.75" customHeight="1" x14ac:dyDescent="0.2">
      <c r="P759" s="1"/>
    </row>
    <row r="760" spans="16:16" ht="12.75" customHeight="1" x14ac:dyDescent="0.2">
      <c r="P760" s="1"/>
    </row>
    <row r="761" spans="16:16" ht="12.75" customHeight="1" x14ac:dyDescent="0.2">
      <c r="P761" s="1"/>
    </row>
    <row r="762" spans="16:16" ht="12.75" customHeight="1" x14ac:dyDescent="0.2">
      <c r="P762" s="1"/>
    </row>
    <row r="763" spans="16:16" ht="12.75" customHeight="1" x14ac:dyDescent="0.2">
      <c r="P763" s="1"/>
    </row>
    <row r="764" spans="16:16" ht="12.75" customHeight="1" x14ac:dyDescent="0.2">
      <c r="P764" s="1"/>
    </row>
    <row r="765" spans="16:16" ht="12.75" customHeight="1" x14ac:dyDescent="0.2">
      <c r="P765" s="1"/>
    </row>
    <row r="766" spans="16:16" ht="12.75" customHeight="1" x14ac:dyDescent="0.2">
      <c r="P766" s="1"/>
    </row>
    <row r="767" spans="16:16" ht="12.75" customHeight="1" x14ac:dyDescent="0.2">
      <c r="P767" s="1"/>
    </row>
    <row r="768" spans="16:16" ht="12.75" customHeight="1" x14ac:dyDescent="0.2">
      <c r="P768" s="1"/>
    </row>
    <row r="769" spans="16:16" ht="12.75" customHeight="1" x14ac:dyDescent="0.2">
      <c r="P769" s="1"/>
    </row>
    <row r="770" spans="16:16" ht="12.75" customHeight="1" x14ac:dyDescent="0.2">
      <c r="P770" s="1"/>
    </row>
    <row r="771" spans="16:16" ht="12.75" customHeight="1" x14ac:dyDescent="0.2">
      <c r="P771" s="1"/>
    </row>
    <row r="772" spans="16:16" ht="12.75" customHeight="1" x14ac:dyDescent="0.2">
      <c r="P772" s="1"/>
    </row>
    <row r="773" spans="16:16" ht="12.75" customHeight="1" x14ac:dyDescent="0.2">
      <c r="P773" s="1"/>
    </row>
    <row r="774" spans="16:16" ht="12.75" customHeight="1" x14ac:dyDescent="0.2">
      <c r="P774" s="1"/>
    </row>
    <row r="775" spans="16:16" ht="12.75" customHeight="1" x14ac:dyDescent="0.2">
      <c r="P775" s="1"/>
    </row>
    <row r="776" spans="16:16" ht="12.75" customHeight="1" x14ac:dyDescent="0.2">
      <c r="P776" s="1"/>
    </row>
    <row r="777" spans="16:16" ht="12.75" customHeight="1" x14ac:dyDescent="0.2">
      <c r="P777" s="1"/>
    </row>
    <row r="778" spans="16:16" ht="12.75" customHeight="1" x14ac:dyDescent="0.2">
      <c r="P778" s="1"/>
    </row>
    <row r="779" spans="16:16" ht="12.75" customHeight="1" x14ac:dyDescent="0.2">
      <c r="P779" s="1"/>
    </row>
    <row r="780" spans="16:16" ht="12.75" customHeight="1" x14ac:dyDescent="0.2">
      <c r="P780" s="1"/>
    </row>
    <row r="781" spans="16:16" ht="12.75" customHeight="1" x14ac:dyDescent="0.2">
      <c r="P781" s="1"/>
    </row>
    <row r="782" spans="16:16" ht="12.75" customHeight="1" x14ac:dyDescent="0.2">
      <c r="P782" s="1"/>
    </row>
    <row r="783" spans="16:16" ht="12.75" customHeight="1" x14ac:dyDescent="0.2">
      <c r="P783" s="1"/>
    </row>
    <row r="784" spans="16:16" ht="12.75" customHeight="1" x14ac:dyDescent="0.2">
      <c r="P784" s="1"/>
    </row>
    <row r="785" spans="16:16" ht="12.75" customHeight="1" x14ac:dyDescent="0.2">
      <c r="P785" s="1"/>
    </row>
    <row r="786" spans="16:16" ht="12.75" customHeight="1" x14ac:dyDescent="0.2">
      <c r="P786" s="1"/>
    </row>
    <row r="787" spans="16:16" ht="12.75" customHeight="1" x14ac:dyDescent="0.2">
      <c r="P787" s="1"/>
    </row>
    <row r="788" spans="16:16" ht="12.75" customHeight="1" x14ac:dyDescent="0.2">
      <c r="P788" s="1"/>
    </row>
    <row r="789" spans="16:16" ht="12.75" customHeight="1" x14ac:dyDescent="0.2">
      <c r="P789" s="1"/>
    </row>
    <row r="790" spans="16:16" ht="12.75" customHeight="1" x14ac:dyDescent="0.2">
      <c r="P790" s="1"/>
    </row>
    <row r="791" spans="16:16" ht="12.75" customHeight="1" x14ac:dyDescent="0.2">
      <c r="P791" s="1"/>
    </row>
    <row r="792" spans="16:16" ht="12.75" customHeight="1" x14ac:dyDescent="0.2">
      <c r="P792" s="1"/>
    </row>
    <row r="793" spans="16:16" ht="12.75" customHeight="1" x14ac:dyDescent="0.2">
      <c r="P793" s="1"/>
    </row>
    <row r="794" spans="16:16" ht="12.75" customHeight="1" x14ac:dyDescent="0.2">
      <c r="P794" s="1"/>
    </row>
    <row r="795" spans="16:16" ht="12.75" customHeight="1" x14ac:dyDescent="0.2">
      <c r="P795" s="1"/>
    </row>
    <row r="796" spans="16:16" ht="12.75" customHeight="1" x14ac:dyDescent="0.2">
      <c r="P796" s="1"/>
    </row>
    <row r="797" spans="16:16" ht="12.75" customHeight="1" x14ac:dyDescent="0.2">
      <c r="P797" s="1"/>
    </row>
    <row r="798" spans="16:16" ht="12.75" customHeight="1" x14ac:dyDescent="0.2">
      <c r="P798" s="1"/>
    </row>
    <row r="799" spans="16:16" ht="12.75" customHeight="1" x14ac:dyDescent="0.2">
      <c r="P799" s="1"/>
    </row>
    <row r="800" spans="16:16" ht="12.75" customHeight="1" x14ac:dyDescent="0.2">
      <c r="P800" s="1"/>
    </row>
    <row r="801" spans="16:16" ht="12.75" customHeight="1" x14ac:dyDescent="0.2">
      <c r="P801" s="1"/>
    </row>
    <row r="802" spans="16:16" ht="12.75" customHeight="1" x14ac:dyDescent="0.2">
      <c r="P802" s="1"/>
    </row>
    <row r="803" spans="16:16" ht="12.75" customHeight="1" x14ac:dyDescent="0.2">
      <c r="P803" s="1"/>
    </row>
    <row r="804" spans="16:16" ht="12.75" customHeight="1" x14ac:dyDescent="0.2">
      <c r="P804" s="1"/>
    </row>
    <row r="805" spans="16:16" ht="12.75" customHeight="1" x14ac:dyDescent="0.2">
      <c r="P805" s="1"/>
    </row>
    <row r="806" spans="16:16" ht="12.75" customHeight="1" x14ac:dyDescent="0.2">
      <c r="P806" s="1"/>
    </row>
    <row r="807" spans="16:16" ht="12.75" customHeight="1" x14ac:dyDescent="0.2">
      <c r="P807" s="1"/>
    </row>
    <row r="808" spans="16:16" ht="12.75" customHeight="1" x14ac:dyDescent="0.2">
      <c r="P808" s="1"/>
    </row>
    <row r="809" spans="16:16" ht="12.75" customHeight="1" x14ac:dyDescent="0.2">
      <c r="P809" s="1"/>
    </row>
    <row r="810" spans="16:16" ht="12.75" customHeight="1" x14ac:dyDescent="0.2">
      <c r="P810" s="1"/>
    </row>
    <row r="811" spans="16:16" ht="12.75" customHeight="1" x14ac:dyDescent="0.2">
      <c r="P811" s="1"/>
    </row>
    <row r="812" spans="16:16" ht="12.75" customHeight="1" x14ac:dyDescent="0.2">
      <c r="P812" s="1"/>
    </row>
    <row r="813" spans="16:16" ht="12.75" customHeight="1" x14ac:dyDescent="0.2">
      <c r="P813" s="1"/>
    </row>
    <row r="814" spans="16:16" ht="12.75" customHeight="1" x14ac:dyDescent="0.2">
      <c r="P814" s="1"/>
    </row>
    <row r="815" spans="16:16" ht="12.75" customHeight="1" x14ac:dyDescent="0.2">
      <c r="P815" s="1"/>
    </row>
    <row r="816" spans="16:16" ht="12.75" customHeight="1" x14ac:dyDescent="0.2">
      <c r="P816" s="1"/>
    </row>
    <row r="817" spans="16:16" ht="12.75" customHeight="1" x14ac:dyDescent="0.2">
      <c r="P817" s="1"/>
    </row>
    <row r="818" spans="16:16" ht="12.75" customHeight="1" x14ac:dyDescent="0.2">
      <c r="P818" s="1"/>
    </row>
    <row r="819" spans="16:16" ht="12.75" customHeight="1" x14ac:dyDescent="0.2">
      <c r="P819" s="1"/>
    </row>
    <row r="820" spans="16:16" ht="12.75" customHeight="1" x14ac:dyDescent="0.2">
      <c r="P820" s="1"/>
    </row>
    <row r="821" spans="16:16" ht="12.75" customHeight="1" x14ac:dyDescent="0.2">
      <c r="P821" s="1"/>
    </row>
    <row r="822" spans="16:16" ht="12.75" customHeight="1" x14ac:dyDescent="0.2">
      <c r="P822" s="1"/>
    </row>
    <row r="823" spans="16:16" ht="12.75" customHeight="1" x14ac:dyDescent="0.2">
      <c r="P823" s="1"/>
    </row>
    <row r="824" spans="16:16" ht="12.75" customHeight="1" x14ac:dyDescent="0.2">
      <c r="P824" s="1"/>
    </row>
    <row r="825" spans="16:16" ht="12.75" customHeight="1" x14ac:dyDescent="0.2">
      <c r="P825" s="1"/>
    </row>
    <row r="826" spans="16:16" ht="12.75" customHeight="1" x14ac:dyDescent="0.2">
      <c r="P826" s="1"/>
    </row>
    <row r="827" spans="16:16" ht="12.75" customHeight="1" x14ac:dyDescent="0.2">
      <c r="P827" s="1"/>
    </row>
    <row r="828" spans="16:16" ht="12.75" customHeight="1" x14ac:dyDescent="0.2">
      <c r="P828" s="1"/>
    </row>
    <row r="829" spans="16:16" ht="12.75" customHeight="1" x14ac:dyDescent="0.2">
      <c r="P829" s="1"/>
    </row>
    <row r="830" spans="16:16" ht="12.75" customHeight="1" x14ac:dyDescent="0.2">
      <c r="P830" s="1"/>
    </row>
    <row r="831" spans="16:16" ht="12.75" customHeight="1" x14ac:dyDescent="0.2">
      <c r="P831" s="1"/>
    </row>
    <row r="832" spans="16:16" ht="12.75" customHeight="1" x14ac:dyDescent="0.2">
      <c r="P832" s="1"/>
    </row>
    <row r="833" spans="16:16" ht="12.75" customHeight="1" x14ac:dyDescent="0.2">
      <c r="P833" s="1"/>
    </row>
    <row r="834" spans="16:16" ht="12.75" customHeight="1" x14ac:dyDescent="0.2">
      <c r="P834" s="1"/>
    </row>
    <row r="835" spans="16:16" ht="12.75" customHeight="1" x14ac:dyDescent="0.2">
      <c r="P835" s="1"/>
    </row>
    <row r="836" spans="16:16" ht="12.75" customHeight="1" x14ac:dyDescent="0.2">
      <c r="P836" s="1"/>
    </row>
    <row r="837" spans="16:16" ht="12.75" customHeight="1" x14ac:dyDescent="0.2">
      <c r="P837" s="1"/>
    </row>
    <row r="838" spans="16:16" ht="12.75" customHeight="1" x14ac:dyDescent="0.2">
      <c r="P838" s="1"/>
    </row>
    <row r="839" spans="16:16" ht="12.75" customHeight="1" x14ac:dyDescent="0.2">
      <c r="P839" s="1"/>
    </row>
    <row r="840" spans="16:16" ht="12.75" customHeight="1" x14ac:dyDescent="0.2">
      <c r="P840" s="1"/>
    </row>
    <row r="841" spans="16:16" ht="12.75" customHeight="1" x14ac:dyDescent="0.2">
      <c r="P841" s="1"/>
    </row>
    <row r="842" spans="16:16" ht="12.75" customHeight="1" x14ac:dyDescent="0.2">
      <c r="P842" s="1"/>
    </row>
    <row r="843" spans="16:16" ht="12.75" customHeight="1" x14ac:dyDescent="0.2">
      <c r="P843" s="1"/>
    </row>
    <row r="844" spans="16:16" ht="12.75" customHeight="1" x14ac:dyDescent="0.2">
      <c r="P844" s="1"/>
    </row>
    <row r="845" spans="16:16" ht="12.75" customHeight="1" x14ac:dyDescent="0.2">
      <c r="P845" s="1"/>
    </row>
    <row r="846" spans="16:16" ht="12.75" customHeight="1" x14ac:dyDescent="0.2">
      <c r="P846" s="1"/>
    </row>
    <row r="847" spans="16:16" ht="12.75" customHeight="1" x14ac:dyDescent="0.2">
      <c r="P847" s="1"/>
    </row>
    <row r="848" spans="16:16" ht="12.75" customHeight="1" x14ac:dyDescent="0.2">
      <c r="P848" s="1"/>
    </row>
    <row r="849" spans="16:16" ht="12.75" customHeight="1" x14ac:dyDescent="0.2">
      <c r="P849" s="1"/>
    </row>
    <row r="850" spans="16:16" ht="12.75" customHeight="1" x14ac:dyDescent="0.2">
      <c r="P850" s="1"/>
    </row>
    <row r="851" spans="16:16" ht="12.75" customHeight="1" x14ac:dyDescent="0.2">
      <c r="P851" s="1"/>
    </row>
    <row r="852" spans="16:16" ht="12.75" customHeight="1" x14ac:dyDescent="0.2">
      <c r="P852" s="1"/>
    </row>
    <row r="853" spans="16:16" ht="12.75" customHeight="1" x14ac:dyDescent="0.2">
      <c r="P853" s="1"/>
    </row>
    <row r="854" spans="16:16" ht="12.75" customHeight="1" x14ac:dyDescent="0.2">
      <c r="P854" s="1"/>
    </row>
    <row r="855" spans="16:16" ht="12.75" customHeight="1" x14ac:dyDescent="0.2">
      <c r="P855" s="1"/>
    </row>
    <row r="856" spans="16:16" ht="12.75" customHeight="1" x14ac:dyDescent="0.2">
      <c r="P856" s="1"/>
    </row>
    <row r="857" spans="16:16" ht="12.75" customHeight="1" x14ac:dyDescent="0.2">
      <c r="P857" s="1"/>
    </row>
    <row r="858" spans="16:16" ht="12.75" customHeight="1" x14ac:dyDescent="0.2">
      <c r="P858" s="1"/>
    </row>
    <row r="859" spans="16:16" ht="12.75" customHeight="1" x14ac:dyDescent="0.2">
      <c r="P859" s="1"/>
    </row>
    <row r="860" spans="16:16" ht="12.75" customHeight="1" x14ac:dyDescent="0.2">
      <c r="P860" s="1"/>
    </row>
    <row r="861" spans="16:16" ht="12.75" customHeight="1" x14ac:dyDescent="0.2">
      <c r="P861" s="1"/>
    </row>
    <row r="862" spans="16:16" ht="12.75" customHeight="1" x14ac:dyDescent="0.2">
      <c r="P862" s="1"/>
    </row>
    <row r="863" spans="16:16" ht="12.75" customHeight="1" x14ac:dyDescent="0.2">
      <c r="P863" s="1"/>
    </row>
    <row r="864" spans="16:16" ht="12.75" customHeight="1" x14ac:dyDescent="0.2">
      <c r="P864" s="1"/>
    </row>
    <row r="865" spans="16:16" ht="12.75" customHeight="1" x14ac:dyDescent="0.2">
      <c r="P865" s="1"/>
    </row>
    <row r="866" spans="16:16" ht="12.75" customHeight="1" x14ac:dyDescent="0.2">
      <c r="P866" s="1"/>
    </row>
    <row r="867" spans="16:16" ht="12.75" customHeight="1" x14ac:dyDescent="0.2">
      <c r="P867" s="1"/>
    </row>
    <row r="868" spans="16:16" ht="12.75" customHeight="1" x14ac:dyDescent="0.2">
      <c r="P868" s="1"/>
    </row>
    <row r="869" spans="16:16" ht="12.75" customHeight="1" x14ac:dyDescent="0.2">
      <c r="P869" s="1"/>
    </row>
    <row r="870" spans="16:16" ht="12.75" customHeight="1" x14ac:dyDescent="0.2">
      <c r="P870" s="1"/>
    </row>
    <row r="871" spans="16:16" ht="12.75" customHeight="1" x14ac:dyDescent="0.2">
      <c r="P871" s="1"/>
    </row>
    <row r="872" spans="16:16" ht="12.75" customHeight="1" x14ac:dyDescent="0.2">
      <c r="P872" s="1"/>
    </row>
    <row r="873" spans="16:16" ht="12.75" customHeight="1" x14ac:dyDescent="0.2">
      <c r="P873" s="1"/>
    </row>
    <row r="874" spans="16:16" ht="12.75" customHeight="1" x14ac:dyDescent="0.2">
      <c r="P874" s="1"/>
    </row>
    <row r="875" spans="16:16" ht="12.75" customHeight="1" x14ac:dyDescent="0.2">
      <c r="P875" s="1"/>
    </row>
    <row r="876" spans="16:16" ht="12.75" customHeight="1" x14ac:dyDescent="0.2">
      <c r="P876" s="1"/>
    </row>
    <row r="877" spans="16:16" ht="12.75" customHeight="1" x14ac:dyDescent="0.2">
      <c r="P877" s="1"/>
    </row>
    <row r="878" spans="16:16" ht="12.75" customHeight="1" x14ac:dyDescent="0.2">
      <c r="P878" s="1"/>
    </row>
    <row r="879" spans="16:16" ht="12.75" customHeight="1" x14ac:dyDescent="0.2">
      <c r="P879" s="1"/>
    </row>
    <row r="880" spans="16:16" ht="12.75" customHeight="1" x14ac:dyDescent="0.2">
      <c r="P880" s="1"/>
    </row>
    <row r="881" spans="16:16" ht="12.75" customHeight="1" x14ac:dyDescent="0.2">
      <c r="P881" s="1"/>
    </row>
    <row r="882" spans="16:16" ht="12.75" customHeight="1" x14ac:dyDescent="0.2">
      <c r="P882" s="1"/>
    </row>
    <row r="883" spans="16:16" ht="12.75" customHeight="1" x14ac:dyDescent="0.2">
      <c r="P883" s="1"/>
    </row>
    <row r="884" spans="16:16" ht="12.75" customHeight="1" x14ac:dyDescent="0.2">
      <c r="P884" s="1"/>
    </row>
    <row r="885" spans="16:16" ht="12.75" customHeight="1" x14ac:dyDescent="0.2">
      <c r="P885" s="1"/>
    </row>
    <row r="886" spans="16:16" ht="12.75" customHeight="1" x14ac:dyDescent="0.2">
      <c r="P886" s="1"/>
    </row>
    <row r="887" spans="16:16" ht="12.75" customHeight="1" x14ac:dyDescent="0.2">
      <c r="P887" s="1"/>
    </row>
    <row r="888" spans="16:16" ht="12.75" customHeight="1" x14ac:dyDescent="0.2">
      <c r="P888" s="1"/>
    </row>
    <row r="889" spans="16:16" ht="12.75" customHeight="1" x14ac:dyDescent="0.2">
      <c r="P889" s="1"/>
    </row>
    <row r="890" spans="16:16" ht="12.75" customHeight="1" x14ac:dyDescent="0.2">
      <c r="P890" s="1"/>
    </row>
    <row r="891" spans="16:16" ht="12.75" customHeight="1" x14ac:dyDescent="0.2">
      <c r="P891" s="1"/>
    </row>
    <row r="892" spans="16:16" ht="12.75" customHeight="1" x14ac:dyDescent="0.2">
      <c r="P892" s="1"/>
    </row>
    <row r="893" spans="16:16" ht="12.75" customHeight="1" x14ac:dyDescent="0.2">
      <c r="P893" s="1"/>
    </row>
    <row r="894" spans="16:16" ht="12.75" customHeight="1" x14ac:dyDescent="0.2">
      <c r="P894" s="1"/>
    </row>
    <row r="895" spans="16:16" ht="12.75" customHeight="1" x14ac:dyDescent="0.2">
      <c r="P895" s="1"/>
    </row>
    <row r="896" spans="16:16" ht="12.75" customHeight="1" x14ac:dyDescent="0.2">
      <c r="P896" s="1"/>
    </row>
    <row r="897" spans="16:16" ht="12.75" customHeight="1" x14ac:dyDescent="0.2">
      <c r="P897" s="1"/>
    </row>
    <row r="898" spans="16:16" ht="12.75" customHeight="1" x14ac:dyDescent="0.2">
      <c r="P898" s="1"/>
    </row>
    <row r="899" spans="16:16" ht="12.75" customHeight="1" x14ac:dyDescent="0.2">
      <c r="P899" s="1"/>
    </row>
    <row r="900" spans="16:16" ht="12.75" customHeight="1" x14ac:dyDescent="0.2">
      <c r="P900" s="1"/>
    </row>
    <row r="901" spans="16:16" ht="12.75" customHeight="1" x14ac:dyDescent="0.2">
      <c r="P901" s="1"/>
    </row>
    <row r="902" spans="16:16" ht="12.75" customHeight="1" x14ac:dyDescent="0.2">
      <c r="P902" s="1"/>
    </row>
    <row r="903" spans="16:16" ht="12.75" customHeight="1" x14ac:dyDescent="0.2">
      <c r="P903" s="1"/>
    </row>
    <row r="904" spans="16:16" ht="12.75" customHeight="1" x14ac:dyDescent="0.2">
      <c r="P904" s="1"/>
    </row>
    <row r="905" spans="16:16" ht="12.75" customHeight="1" x14ac:dyDescent="0.2">
      <c r="P905" s="1"/>
    </row>
    <row r="906" spans="16:16" ht="12.75" customHeight="1" x14ac:dyDescent="0.2">
      <c r="P906" s="1"/>
    </row>
    <row r="907" spans="16:16" ht="12.75" customHeight="1" x14ac:dyDescent="0.2">
      <c r="P907" s="1"/>
    </row>
    <row r="908" spans="16:16" ht="12.75" customHeight="1" x14ac:dyDescent="0.2">
      <c r="P908" s="1"/>
    </row>
    <row r="909" spans="16:16" ht="12.75" customHeight="1" x14ac:dyDescent="0.2">
      <c r="P909" s="1"/>
    </row>
    <row r="910" spans="16:16" ht="12.75" customHeight="1" x14ac:dyDescent="0.2">
      <c r="P910" s="1"/>
    </row>
    <row r="911" spans="16:16" ht="12.75" customHeight="1" x14ac:dyDescent="0.2">
      <c r="P911" s="1"/>
    </row>
    <row r="912" spans="16:16" ht="12.75" customHeight="1" x14ac:dyDescent="0.2">
      <c r="P912" s="1"/>
    </row>
    <row r="913" spans="16:16" ht="12.75" customHeight="1" x14ac:dyDescent="0.2">
      <c r="P913" s="1"/>
    </row>
    <row r="914" spans="16:16" ht="12.75" customHeight="1" x14ac:dyDescent="0.2">
      <c r="P914" s="1"/>
    </row>
    <row r="915" spans="16:16" ht="12.75" customHeight="1" x14ac:dyDescent="0.2">
      <c r="P915" s="1"/>
    </row>
    <row r="916" spans="16:16" ht="12.75" customHeight="1" x14ac:dyDescent="0.2">
      <c r="P916" s="1"/>
    </row>
    <row r="917" spans="16:16" ht="12.75" customHeight="1" x14ac:dyDescent="0.2">
      <c r="P917" s="1"/>
    </row>
    <row r="918" spans="16:16" ht="12.75" customHeight="1" x14ac:dyDescent="0.2">
      <c r="P918" s="1"/>
    </row>
    <row r="919" spans="16:16" ht="12.75" customHeight="1" x14ac:dyDescent="0.2">
      <c r="P919" s="1"/>
    </row>
    <row r="920" spans="16:16" ht="12.75" customHeight="1" x14ac:dyDescent="0.2">
      <c r="P920" s="1"/>
    </row>
    <row r="921" spans="16:16" ht="12.75" customHeight="1" x14ac:dyDescent="0.2">
      <c r="P921" s="1"/>
    </row>
    <row r="922" spans="16:16" ht="12.75" customHeight="1" x14ac:dyDescent="0.2">
      <c r="P922" s="1"/>
    </row>
    <row r="923" spans="16:16" ht="12.75" customHeight="1" x14ac:dyDescent="0.2">
      <c r="P923" s="1"/>
    </row>
    <row r="924" spans="16:16" ht="12.75" customHeight="1" x14ac:dyDescent="0.2">
      <c r="P924" s="1"/>
    </row>
    <row r="925" spans="16:16" ht="12.75" customHeight="1" x14ac:dyDescent="0.2">
      <c r="P925" s="1"/>
    </row>
    <row r="926" spans="16:16" ht="12.75" customHeight="1" x14ac:dyDescent="0.2">
      <c r="P926" s="1"/>
    </row>
    <row r="927" spans="16:16" ht="12.75" customHeight="1" x14ac:dyDescent="0.2">
      <c r="P927" s="1"/>
    </row>
    <row r="928" spans="16:16" ht="12.75" customHeight="1" x14ac:dyDescent="0.2">
      <c r="P928" s="1"/>
    </row>
    <row r="929" spans="16:16" ht="12.75" customHeight="1" x14ac:dyDescent="0.2">
      <c r="P929" s="1"/>
    </row>
    <row r="930" spans="16:16" ht="12.75" customHeight="1" x14ac:dyDescent="0.2">
      <c r="P930" s="1"/>
    </row>
    <row r="931" spans="16:16" ht="12.75" customHeight="1" x14ac:dyDescent="0.2">
      <c r="P931" s="1"/>
    </row>
    <row r="932" spans="16:16" ht="12.75" customHeight="1" x14ac:dyDescent="0.2">
      <c r="P932" s="1"/>
    </row>
    <row r="933" spans="16:16" ht="12.75" customHeight="1" x14ac:dyDescent="0.2">
      <c r="P933" s="1"/>
    </row>
    <row r="934" spans="16:16" ht="12.75" customHeight="1" x14ac:dyDescent="0.2">
      <c r="P934" s="1"/>
    </row>
    <row r="935" spans="16:16" ht="12.75" customHeight="1" x14ac:dyDescent="0.2">
      <c r="P935" s="1"/>
    </row>
    <row r="936" spans="16:16" ht="12.75" customHeight="1" x14ac:dyDescent="0.2">
      <c r="P936" s="1"/>
    </row>
    <row r="937" spans="16:16" ht="12.75" customHeight="1" x14ac:dyDescent="0.2">
      <c r="P937" s="1"/>
    </row>
    <row r="938" spans="16:16" ht="12.75" customHeight="1" x14ac:dyDescent="0.2">
      <c r="P938" s="1"/>
    </row>
    <row r="939" spans="16:16" ht="12.75" customHeight="1" x14ac:dyDescent="0.2">
      <c r="P939" s="1"/>
    </row>
    <row r="940" spans="16:16" ht="12.75" customHeight="1" x14ac:dyDescent="0.2">
      <c r="P940" s="1"/>
    </row>
    <row r="941" spans="16:16" ht="12.75" customHeight="1" x14ac:dyDescent="0.2">
      <c r="P941" s="1"/>
    </row>
    <row r="942" spans="16:16" ht="12.75" customHeight="1" x14ac:dyDescent="0.2">
      <c r="P942" s="1"/>
    </row>
    <row r="943" spans="16:16" ht="12.75" customHeight="1" x14ac:dyDescent="0.2">
      <c r="P943" s="1"/>
    </row>
    <row r="944" spans="16:16" ht="12.75" customHeight="1" x14ac:dyDescent="0.2">
      <c r="P944" s="1"/>
    </row>
    <row r="945" spans="16:16" ht="12.75" customHeight="1" x14ac:dyDescent="0.2">
      <c r="P945" s="1"/>
    </row>
    <row r="946" spans="16:16" ht="12.75" customHeight="1" x14ac:dyDescent="0.2">
      <c r="P946" s="1"/>
    </row>
    <row r="947" spans="16:16" ht="12.75" customHeight="1" x14ac:dyDescent="0.2">
      <c r="P947" s="1"/>
    </row>
    <row r="948" spans="16:16" ht="12.75" customHeight="1" x14ac:dyDescent="0.2">
      <c r="P948" s="1"/>
    </row>
    <row r="949" spans="16:16" ht="12.75" customHeight="1" x14ac:dyDescent="0.2">
      <c r="P949" s="1"/>
    </row>
    <row r="950" spans="16:16" ht="12.75" customHeight="1" x14ac:dyDescent="0.2">
      <c r="P950" s="1"/>
    </row>
    <row r="951" spans="16:16" ht="12.75" customHeight="1" x14ac:dyDescent="0.2">
      <c r="P951" s="1"/>
    </row>
    <row r="952" spans="16:16" ht="12.75" customHeight="1" x14ac:dyDescent="0.2">
      <c r="P952" s="1"/>
    </row>
    <row r="953" spans="16:16" ht="12.75" customHeight="1" x14ac:dyDescent="0.2">
      <c r="P953" s="1"/>
    </row>
    <row r="954" spans="16:16" ht="12.75" customHeight="1" x14ac:dyDescent="0.2">
      <c r="P954" s="1"/>
    </row>
    <row r="955" spans="16:16" ht="12.75" customHeight="1" x14ac:dyDescent="0.2">
      <c r="P955" s="1"/>
    </row>
    <row r="956" spans="16:16" ht="12.75" customHeight="1" x14ac:dyDescent="0.2">
      <c r="P956" s="1"/>
    </row>
    <row r="957" spans="16:16" ht="12.75" customHeight="1" x14ac:dyDescent="0.2">
      <c r="P957" s="1"/>
    </row>
    <row r="958" spans="16:16" ht="12.75" customHeight="1" x14ac:dyDescent="0.2">
      <c r="P958" s="1"/>
    </row>
    <row r="959" spans="16:16" ht="12.75" customHeight="1" x14ac:dyDescent="0.2">
      <c r="P959" s="1"/>
    </row>
    <row r="960" spans="16:16" ht="12.75" customHeight="1" x14ac:dyDescent="0.2">
      <c r="P960" s="1"/>
    </row>
    <row r="961" spans="16:16" ht="12.75" customHeight="1" x14ac:dyDescent="0.2">
      <c r="P961" s="1"/>
    </row>
    <row r="962" spans="16:16" ht="12.75" customHeight="1" x14ac:dyDescent="0.2">
      <c r="P962" s="1"/>
    </row>
    <row r="963" spans="16:16" ht="12.75" customHeight="1" x14ac:dyDescent="0.2">
      <c r="P963" s="1"/>
    </row>
    <row r="964" spans="16:16" ht="12.75" customHeight="1" x14ac:dyDescent="0.2">
      <c r="P964" s="1"/>
    </row>
    <row r="965" spans="16:16" ht="12.75" customHeight="1" x14ac:dyDescent="0.2">
      <c r="P965" s="1"/>
    </row>
    <row r="966" spans="16:16" ht="12.75" customHeight="1" x14ac:dyDescent="0.2">
      <c r="P966" s="1"/>
    </row>
    <row r="967" spans="16:16" ht="12.75" customHeight="1" x14ac:dyDescent="0.2">
      <c r="P967" s="1"/>
    </row>
    <row r="968" spans="16:16" ht="12.75" customHeight="1" x14ac:dyDescent="0.2">
      <c r="P968" s="1"/>
    </row>
    <row r="969" spans="16:16" ht="12.75" customHeight="1" x14ac:dyDescent="0.2">
      <c r="P969" s="1"/>
    </row>
    <row r="970" spans="16:16" ht="12.75" customHeight="1" x14ac:dyDescent="0.2">
      <c r="P970" s="1"/>
    </row>
    <row r="971" spans="16:16" ht="12.75" customHeight="1" x14ac:dyDescent="0.2">
      <c r="P971" s="1"/>
    </row>
    <row r="972" spans="16:16" ht="12.75" customHeight="1" x14ac:dyDescent="0.2">
      <c r="P972" s="1"/>
    </row>
    <row r="973" spans="16:16" ht="12.75" customHeight="1" x14ac:dyDescent="0.2">
      <c r="P973" s="1"/>
    </row>
    <row r="974" spans="16:16" ht="12.75" customHeight="1" x14ac:dyDescent="0.2">
      <c r="P974" s="1"/>
    </row>
    <row r="975" spans="16:16" ht="12.75" customHeight="1" x14ac:dyDescent="0.2">
      <c r="P975" s="1"/>
    </row>
    <row r="976" spans="16:16" ht="12.75" customHeight="1" x14ac:dyDescent="0.2">
      <c r="P976" s="1"/>
    </row>
    <row r="977" spans="16:16" ht="12.75" customHeight="1" x14ac:dyDescent="0.2">
      <c r="P977" s="1"/>
    </row>
    <row r="978" spans="16:16" ht="12.75" customHeight="1" x14ac:dyDescent="0.2">
      <c r="P978" s="1"/>
    </row>
    <row r="979" spans="16:16" ht="12.75" customHeight="1" x14ac:dyDescent="0.2">
      <c r="P979" s="1"/>
    </row>
    <row r="980" spans="16:16" ht="12.75" customHeight="1" x14ac:dyDescent="0.2">
      <c r="P980" s="1"/>
    </row>
    <row r="981" spans="16:16" ht="12.75" customHeight="1" x14ac:dyDescent="0.2">
      <c r="P981" s="1"/>
    </row>
    <row r="982" spans="16:16" ht="12.75" customHeight="1" x14ac:dyDescent="0.2">
      <c r="P982" s="1"/>
    </row>
    <row r="983" spans="16:16" ht="12.75" customHeight="1" x14ac:dyDescent="0.2">
      <c r="P983" s="1"/>
    </row>
    <row r="984" spans="16:16" ht="12.75" customHeight="1" x14ac:dyDescent="0.2">
      <c r="P984" s="1"/>
    </row>
    <row r="985" spans="16:16" ht="12.75" customHeight="1" x14ac:dyDescent="0.2">
      <c r="P985" s="1"/>
    </row>
    <row r="986" spans="16:16" ht="12.75" customHeight="1" x14ac:dyDescent="0.2">
      <c r="P986" s="1"/>
    </row>
    <row r="987" spans="16:16" ht="12.75" customHeight="1" x14ac:dyDescent="0.2">
      <c r="P987" s="1"/>
    </row>
    <row r="988" spans="16:16" ht="12.75" customHeight="1" x14ac:dyDescent="0.2">
      <c r="P988" s="1"/>
    </row>
    <row r="989" spans="16:16" ht="12.75" customHeight="1" x14ac:dyDescent="0.2">
      <c r="P989" s="1"/>
    </row>
    <row r="990" spans="16:16" ht="12.75" customHeight="1" x14ac:dyDescent="0.2">
      <c r="P990" s="1"/>
    </row>
    <row r="991" spans="16:16" ht="12.75" customHeight="1" x14ac:dyDescent="0.2">
      <c r="P991" s="1"/>
    </row>
    <row r="992" spans="16:16" ht="12.75" customHeight="1" x14ac:dyDescent="0.2">
      <c r="P992" s="1"/>
    </row>
    <row r="993" spans="16:16" ht="12.75" customHeight="1" x14ac:dyDescent="0.2">
      <c r="P993" s="1"/>
    </row>
    <row r="994" spans="16:16" ht="12.75" customHeight="1" x14ac:dyDescent="0.2">
      <c r="P994" s="1"/>
    </row>
    <row r="995" spans="16:16" ht="12.75" customHeight="1" x14ac:dyDescent="0.2">
      <c r="P995" s="1"/>
    </row>
    <row r="996" spans="16:16" ht="12.75" customHeight="1" x14ac:dyDescent="0.2">
      <c r="P996" s="1"/>
    </row>
    <row r="997" spans="16:16" ht="12.75" customHeight="1" x14ac:dyDescent="0.2">
      <c r="P997" s="1"/>
    </row>
    <row r="998" spans="16:16" ht="12.75" customHeight="1" x14ac:dyDescent="0.2">
      <c r="P998" s="1"/>
    </row>
  </sheetData>
  <mergeCells count="192">
    <mergeCell ref="A69:E69"/>
    <mergeCell ref="F69:G69"/>
    <mergeCell ref="H69:I69"/>
    <mergeCell ref="J69:K69"/>
    <mergeCell ref="L69:M69"/>
    <mergeCell ref="F22:G22"/>
    <mergeCell ref="F68:G68"/>
    <mergeCell ref="A147:M147"/>
    <mergeCell ref="J60:K60"/>
    <mergeCell ref="L60:M60"/>
    <mergeCell ref="A56:K56"/>
    <mergeCell ref="A57:K57"/>
    <mergeCell ref="A58:M58"/>
    <mergeCell ref="A59:E60"/>
    <mergeCell ref="F59:M59"/>
    <mergeCell ref="F60:G60"/>
    <mergeCell ref="H60:I60"/>
    <mergeCell ref="A39:E39"/>
    <mergeCell ref="A40:E40"/>
    <mergeCell ref="A41:E41"/>
    <mergeCell ref="A42:E42"/>
    <mergeCell ref="A43:E43"/>
    <mergeCell ref="A44:E44"/>
    <mergeCell ref="A46:M46"/>
    <mergeCell ref="A52:E52"/>
    <mergeCell ref="A54:E54"/>
    <mergeCell ref="A45:E45"/>
    <mergeCell ref="A47:E47"/>
    <mergeCell ref="A48:E48"/>
    <mergeCell ref="A49:E49"/>
    <mergeCell ref="A50:E50"/>
    <mergeCell ref="A51:M51"/>
    <mergeCell ref="A53:M53"/>
    <mergeCell ref="A65:M65"/>
    <mergeCell ref="J66:K66"/>
    <mergeCell ref="L66:M66"/>
    <mergeCell ref="F66:G66"/>
    <mergeCell ref="H66:I66"/>
    <mergeCell ref="L68:M68"/>
    <mergeCell ref="A66:E66"/>
    <mergeCell ref="A67:E67"/>
    <mergeCell ref="F67:G67"/>
    <mergeCell ref="H67:I67"/>
    <mergeCell ref="J67:K67"/>
    <mergeCell ref="L67:M67"/>
    <mergeCell ref="A68:E68"/>
    <mergeCell ref="H68:I68"/>
    <mergeCell ref="J68:K68"/>
    <mergeCell ref="A61:E61"/>
    <mergeCell ref="F61:G61"/>
    <mergeCell ref="H61:I61"/>
    <mergeCell ref="J61:K61"/>
    <mergeCell ref="L61:M61"/>
    <mergeCell ref="F62:G62"/>
    <mergeCell ref="L62:M62"/>
    <mergeCell ref="A62:E62"/>
    <mergeCell ref="A64:M64"/>
    <mergeCell ref="H62:I62"/>
    <mergeCell ref="J62:K62"/>
    <mergeCell ref="A33:E33"/>
    <mergeCell ref="A34:E34"/>
    <mergeCell ref="A35:M35"/>
    <mergeCell ref="A36:E36"/>
    <mergeCell ref="A37:E37"/>
    <mergeCell ref="A38:M38"/>
    <mergeCell ref="L20:M20"/>
    <mergeCell ref="F20:G20"/>
    <mergeCell ref="H20:I20"/>
    <mergeCell ref="A20:E20"/>
    <mergeCell ref="J20:K20"/>
    <mergeCell ref="A32:M32"/>
    <mergeCell ref="H29:I29"/>
    <mergeCell ref="J29:K29"/>
    <mergeCell ref="J24:K24"/>
    <mergeCell ref="L24:M24"/>
    <mergeCell ref="A22:E22"/>
    <mergeCell ref="A23:E23"/>
    <mergeCell ref="F23:G23"/>
    <mergeCell ref="H23:I23"/>
    <mergeCell ref="J23:K23"/>
    <mergeCell ref="L23:M23"/>
    <mergeCell ref="A24:E24"/>
    <mergeCell ref="F24:G24"/>
    <mergeCell ref="A10:M10"/>
    <mergeCell ref="A9:C9"/>
    <mergeCell ref="A11:C11"/>
    <mergeCell ref="D11:E11"/>
    <mergeCell ref="F11:G11"/>
    <mergeCell ref="H11:I11"/>
    <mergeCell ref="J11:K11"/>
    <mergeCell ref="L11:M11"/>
    <mergeCell ref="A31:E31"/>
    <mergeCell ref="A13:K13"/>
    <mergeCell ref="A14:M14"/>
    <mergeCell ref="B15:M15"/>
    <mergeCell ref="B16:M16"/>
    <mergeCell ref="A18:K18"/>
    <mergeCell ref="A19:M19"/>
    <mergeCell ref="F25:G25"/>
    <mergeCell ref="H25:I25"/>
    <mergeCell ref="J25:K25"/>
    <mergeCell ref="L25:M25"/>
    <mergeCell ref="A27:M27"/>
    <mergeCell ref="A25:E25"/>
    <mergeCell ref="A29:E30"/>
    <mergeCell ref="L29:M29"/>
    <mergeCell ref="F29:G29"/>
    <mergeCell ref="A1:M1"/>
    <mergeCell ref="A2:M2"/>
    <mergeCell ref="B3:J3"/>
    <mergeCell ref="A4:M4"/>
    <mergeCell ref="B5:C5"/>
    <mergeCell ref="A7:M7"/>
    <mergeCell ref="B6:C6"/>
    <mergeCell ref="D9:E9"/>
    <mergeCell ref="F9:G9"/>
    <mergeCell ref="H9:I9"/>
    <mergeCell ref="J9:K9"/>
    <mergeCell ref="L9:M9"/>
    <mergeCell ref="H24:I24"/>
    <mergeCell ref="J22:K22"/>
    <mergeCell ref="A21:E21"/>
    <mergeCell ref="F21:G21"/>
    <mergeCell ref="H21:I21"/>
    <mergeCell ref="J21:K21"/>
    <mergeCell ref="L21:M21"/>
    <mergeCell ref="H22:I22"/>
    <mergeCell ref="L22:M22"/>
    <mergeCell ref="B124:C124"/>
    <mergeCell ref="D124:F124"/>
    <mergeCell ref="I129:K129"/>
    <mergeCell ref="I130:J130"/>
    <mergeCell ref="A146:M146"/>
    <mergeCell ref="A148:M148"/>
    <mergeCell ref="A150:D150"/>
    <mergeCell ref="J150:M150"/>
    <mergeCell ref="F151:H151"/>
    <mergeCell ref="A140:M140"/>
    <mergeCell ref="A142:M142"/>
    <mergeCell ref="A143:M143"/>
    <mergeCell ref="A144:M144"/>
    <mergeCell ref="A145:M145"/>
    <mergeCell ref="L129:M132"/>
    <mergeCell ref="A133:A137"/>
    <mergeCell ref="B133:C137"/>
    <mergeCell ref="D133:F137"/>
    <mergeCell ref="I133:I137"/>
    <mergeCell ref="J133:J137"/>
    <mergeCell ref="K133:K137"/>
    <mergeCell ref="B138:C138"/>
    <mergeCell ref="D138:F138"/>
    <mergeCell ref="G138:H138"/>
    <mergeCell ref="A70:E70"/>
    <mergeCell ref="F70:G70"/>
    <mergeCell ref="H70:I70"/>
    <mergeCell ref="J70:K70"/>
    <mergeCell ref="L70:M70"/>
    <mergeCell ref="L71:M71"/>
    <mergeCell ref="A72:M72"/>
    <mergeCell ref="B73:C73"/>
    <mergeCell ref="A74:M74"/>
    <mergeCell ref="A76:A77"/>
    <mergeCell ref="B76:D76"/>
    <mergeCell ref="E76:G76"/>
    <mergeCell ref="H76:J76"/>
    <mergeCell ref="K76:M76"/>
    <mergeCell ref="H121:M121"/>
    <mergeCell ref="H122:K122"/>
    <mergeCell ref="H123:I123"/>
    <mergeCell ref="J123:K123"/>
    <mergeCell ref="A105:M105"/>
    <mergeCell ref="A106:M106"/>
    <mergeCell ref="B107:D107"/>
    <mergeCell ref="E107:G107"/>
    <mergeCell ref="H107:J107"/>
    <mergeCell ref="K107:M107"/>
    <mergeCell ref="A119:M119"/>
    <mergeCell ref="A107:A108"/>
    <mergeCell ref="A121:A123"/>
    <mergeCell ref="B121:C123"/>
    <mergeCell ref="D121:F123"/>
    <mergeCell ref="G121:G123"/>
    <mergeCell ref="A149:M149"/>
    <mergeCell ref="K130:K132"/>
    <mergeCell ref="I131:I132"/>
    <mergeCell ref="J131:J132"/>
    <mergeCell ref="B125:C125"/>
    <mergeCell ref="D125:F125"/>
    <mergeCell ref="A129:A132"/>
    <mergeCell ref="B129:C132"/>
    <mergeCell ref="D129:F132"/>
    <mergeCell ref="G129:H131"/>
  </mergeCells>
  <pageMargins left="0.79027780000000003" right="0.79027780000000003" top="0.25" bottom="0.37986110000000001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Веретюк Ольга Іванівна</dc:creator>
  <cp:lastModifiedBy>Олександр Максимчук</cp:lastModifiedBy>
  <cp:lastPrinted>2025-11-25T13:42:31Z</cp:lastPrinted>
  <dcterms:created xsi:type="dcterms:W3CDTF">2024-08-05T12:22:00Z</dcterms:created>
  <dcterms:modified xsi:type="dcterms:W3CDTF">2025-12-09T20:32:55Z</dcterms:modified>
</cp:coreProperties>
</file>