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OROK~1.TEA\AppData\Local\Temp\ASKOD.TMP\89884395F84648449188693812291C2B\"/>
    </mc:Choice>
  </mc:AlternateContent>
  <xr:revisionPtr revIDLastSave="0" documentId="13_ncr:1_{62145DFF-4AC7-45FC-8244-B07878D4D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Sheet1!$A$1:$N$157</definedName>
  </definedNames>
  <calcPr calcId="191029"/>
</workbook>
</file>

<file path=xl/calcChain.xml><?xml version="1.0" encoding="utf-8"?>
<calcChain xmlns="http://schemas.openxmlformats.org/spreadsheetml/2006/main">
  <c r="K27" i="1" l="1"/>
  <c r="M27" i="1"/>
  <c r="I27" i="1"/>
  <c r="K98" i="1" l="1"/>
  <c r="K97" i="1" s="1"/>
  <c r="H98" i="1"/>
  <c r="H97" i="1" s="1"/>
  <c r="E98" i="1"/>
  <c r="E97" i="1" s="1"/>
  <c r="J97" i="1"/>
  <c r="I97" i="1"/>
  <c r="G97" i="1"/>
  <c r="F97" i="1"/>
  <c r="D97" i="1"/>
  <c r="C97" i="1"/>
  <c r="K90" i="1"/>
  <c r="H90" i="1"/>
  <c r="H89" i="1" s="1"/>
  <c r="E90" i="1"/>
  <c r="K89" i="1"/>
  <c r="J89" i="1"/>
  <c r="I89" i="1"/>
  <c r="G89" i="1"/>
  <c r="F89" i="1"/>
  <c r="E89" i="1"/>
  <c r="D89" i="1"/>
  <c r="C89" i="1"/>
  <c r="K88" i="1"/>
  <c r="K87" i="1" s="1"/>
  <c r="H88" i="1"/>
  <c r="H87" i="1" s="1"/>
  <c r="E88" i="1"/>
  <c r="E87" i="1" s="1"/>
  <c r="J87" i="1"/>
  <c r="I87" i="1"/>
  <c r="G87" i="1"/>
  <c r="G85" i="1" s="1"/>
  <c r="F87" i="1"/>
  <c r="F85" i="1" s="1"/>
  <c r="D87" i="1"/>
  <c r="C87" i="1"/>
  <c r="G31" i="1"/>
  <c r="I31" i="1"/>
  <c r="K31" i="1"/>
  <c r="M31" i="1"/>
  <c r="L87" i="1"/>
  <c r="M87" i="1"/>
  <c r="N88" i="1"/>
  <c r="N87" i="1" s="1"/>
  <c r="L89" i="1"/>
  <c r="M89" i="1"/>
  <c r="N90" i="1"/>
  <c r="N89" i="1" s="1"/>
  <c r="L97" i="1"/>
  <c r="M97" i="1"/>
  <c r="N98" i="1"/>
  <c r="N97" i="1" s="1"/>
  <c r="C85" i="1" l="1"/>
  <c r="D85" i="1"/>
  <c r="E85" i="1" s="1"/>
  <c r="L85" i="1"/>
  <c r="N85" i="1" s="1"/>
  <c r="H85" i="1"/>
  <c r="J85" i="1"/>
  <c r="M85" i="1"/>
  <c r="I85" i="1"/>
  <c r="K85" i="1" s="1"/>
  <c r="L101" i="1"/>
  <c r="N101" i="1" s="1"/>
  <c r="N102" i="1" l="1"/>
  <c r="K102" i="1"/>
  <c r="H102" i="1"/>
  <c r="E102" i="1"/>
  <c r="C101" i="1" l="1"/>
  <c r="E101" i="1" s="1"/>
  <c r="I101" i="1"/>
  <c r="K101" i="1" s="1"/>
  <c r="F101" i="1" l="1"/>
  <c r="H101" i="1" s="1"/>
</calcChain>
</file>

<file path=xl/sharedStrings.xml><?xml version="1.0" encoding="utf-8"?>
<sst xmlns="http://schemas.openxmlformats.org/spreadsheetml/2006/main" count="604" uniqueCount="357">
  <si>
    <r>
      <rPr>
        <b/>
        <sz val="12"/>
        <rFont val="Times New Roman"/>
        <family val="1"/>
      </rPr>
      <t>2. Стратегічні цілі та показники результату, яких планує досягти головний розробник проєкту акта</t>
    </r>
  </si>
  <si>
    <r>
      <rPr>
        <b/>
        <sz val="12"/>
        <rFont val="Times New Roman"/>
        <family val="1"/>
      </rPr>
      <t>Назва показника результату</t>
    </r>
  </si>
  <si>
    <r>
      <rPr>
        <b/>
        <sz val="12"/>
        <rFont val="Times New Roman"/>
        <family val="1"/>
      </rPr>
      <t>Одиниця виміру</t>
    </r>
  </si>
  <si>
    <r>
      <rPr>
        <sz val="12"/>
        <rFont val="Times New Roman"/>
        <family val="1"/>
      </rPr>
      <t> </t>
    </r>
  </si>
  <si>
    <r>
      <rPr>
        <b/>
        <sz val="12"/>
        <rFont val="Times New Roman"/>
        <family val="1"/>
      </rPr>
      <t>3. Бюджетна програма, в межах якої планується реалізація акта</t>
    </r>
  </si>
  <si>
    <t/>
  </si>
  <si>
    <r>
      <rPr>
        <b/>
        <sz val="12"/>
        <rFont val="Times New Roman"/>
        <family val="1"/>
      </rPr>
      <t>Назва</t>
    </r>
  </si>
  <si>
    <r>
      <rPr>
        <b/>
        <sz val="12"/>
        <rFont val="Times New Roman"/>
        <family val="1"/>
      </rPr>
      <t>4. Загальна вартість публічної послуги з формування та реалізації акта</t>
    </r>
  </si>
  <si>
    <r>
      <rPr>
        <i/>
        <sz val="12"/>
        <rFont val="Times New Roman"/>
        <family val="1"/>
      </rPr>
      <t>тис. грн</t>
    </r>
  </si>
  <si>
    <r>
      <rPr>
        <b/>
        <sz val="12"/>
        <rFont val="Times New Roman"/>
        <family val="1"/>
      </rPr>
      <t>Джерела здійснення витрат</t>
    </r>
  </si>
  <si>
    <r>
      <rPr>
        <b/>
        <sz val="12"/>
        <rFont val="Times New Roman"/>
        <family val="1"/>
      </rPr>
      <t>За рахунок коштів бюджету, у тому числі:</t>
    </r>
  </si>
  <si>
    <r>
      <rPr>
        <sz val="12"/>
        <rFont val="Times New Roman"/>
        <family val="1"/>
      </rPr>
      <t>державного бюджету</t>
    </r>
  </si>
  <si>
    <r>
      <rPr>
        <sz val="12"/>
        <rFont val="Times New Roman"/>
        <family val="1"/>
      </rPr>
      <t xml:space="preserve">місцевого бюджету </t>
    </r>
  </si>
  <si>
    <r>
      <rPr>
        <b/>
        <sz val="12"/>
        <rFont val="Times New Roman"/>
        <family val="1"/>
      </rPr>
      <t>За рахунок інших джерел, не заборонених законодавством</t>
    </r>
  </si>
  <si>
    <r>
      <rPr>
        <b/>
        <sz val="12"/>
        <rFont val="Times New Roman"/>
        <family val="1"/>
      </rPr>
      <t>УСЬОГО</t>
    </r>
  </si>
  <si>
    <r>
      <rPr>
        <b/>
        <sz val="12"/>
        <rFont val="Times New Roman"/>
        <family val="1"/>
      </rPr>
      <t>5. Перелік питань щодо потреби проведення зведених фінансово-економічних розрахунків</t>
    </r>
  </si>
  <si>
    <r>
      <rPr>
        <b/>
        <sz val="12"/>
        <rFont val="Times New Roman"/>
        <family val="1"/>
      </rPr>
      <t>Питання</t>
    </r>
  </si>
  <si>
    <r>
      <rPr>
        <sz val="12"/>
        <rFont val="Times New Roman"/>
        <family val="1"/>
      </rPr>
      <t>так</t>
    </r>
  </si>
  <si>
    <r>
      <rPr>
        <b/>
        <sz val="12"/>
        <rFont val="Times New Roman"/>
        <family val="1"/>
      </rPr>
      <t>ні</t>
    </r>
  </si>
  <si>
    <r>
      <rPr>
        <b/>
        <sz val="12"/>
        <rFont val="Times New Roman"/>
        <family val="1"/>
      </rPr>
      <t>1. Державна підтримка та допомога</t>
    </r>
  </si>
  <si>
    <r>
      <rPr>
        <sz val="12"/>
        <rFont val="Times New Roman"/>
        <family val="1"/>
      </rPr>
      <t>Чи надаватиметься нова та/або відбудуться зміни у наданні державної підтримки та/або допомоги фізичним/юридичним особам?</t>
    </r>
  </si>
  <si>
    <r>
      <rPr>
        <sz val="12"/>
        <rFont val="Times New Roman"/>
        <family val="1"/>
      </rPr>
      <t xml:space="preserve">Чи будуть надаватися нові та/або вноситися зміни у наданні допомоги, виплати, пенсії, тощо певним заінтересованим сторонам? </t>
    </r>
  </si>
  <si>
    <r>
      <rPr>
        <b/>
        <sz val="12"/>
        <rFont val="Times New Roman"/>
        <family val="1"/>
      </rPr>
      <t>2. Оплата праці</t>
    </r>
  </si>
  <si>
    <r>
      <rPr>
        <sz val="12"/>
        <rFont val="Times New Roman"/>
        <family val="1"/>
      </rPr>
      <t>Чи будуть змінюватись умови оплати праці працівників установ та організацій, що утримуються з відповідних бюджетів?</t>
    </r>
  </si>
  <si>
    <r>
      <rPr>
        <sz val="12"/>
        <rFont val="Times New Roman"/>
        <family val="1"/>
      </rPr>
      <t xml:space="preserve">Чи буде збільшено/зменшено чисельність працівників бюджетної установи? </t>
    </r>
  </si>
  <si>
    <r>
      <rPr>
        <b/>
        <sz val="12"/>
        <rFont val="Times New Roman"/>
        <family val="1"/>
      </rPr>
      <t>3. Майно, роботи, послуги</t>
    </r>
  </si>
  <si>
    <r>
      <rPr>
        <sz val="12"/>
        <rFont val="Times New Roman"/>
        <family val="1"/>
      </rPr>
      <t>Чи будуть придбавати / передавати / списувати рухоме/нерухоме майно?</t>
    </r>
  </si>
  <si>
    <r>
      <rPr>
        <sz val="12"/>
        <rFont val="Times New Roman"/>
        <family val="1"/>
      </rPr>
      <t xml:space="preserve">Чи планується отримання майна у натуральній формі, яке потребуватиме у подальшому обслуговування? </t>
    </r>
  </si>
  <si>
    <r>
      <rPr>
        <sz val="12"/>
        <rFont val="Times New Roman"/>
        <family val="1"/>
      </rPr>
      <t>Чи треба буде здійснювати публічні закупівлі товарів, робіт і послуг?</t>
    </r>
  </si>
  <si>
    <r>
      <rPr>
        <sz val="12"/>
        <rFont val="Times New Roman"/>
        <family val="1"/>
      </rPr>
      <t xml:space="preserve">Чи треба буде розробляти вебсайт / онлайн-системи / курси / реєстри тощо? </t>
    </r>
  </si>
  <si>
    <r>
      <rPr>
        <sz val="12"/>
        <rFont val="Times New Roman"/>
        <family val="1"/>
      </rPr>
      <t xml:space="preserve">Чи треба буде проводити комунікаційні заходи та/або заходи з інформування щодо нових процедур і правил для працівників? </t>
    </r>
  </si>
  <si>
    <r>
      <rPr>
        <sz val="12"/>
        <rFont val="Times New Roman"/>
        <family val="1"/>
      </rPr>
      <t>Чи треба буде проводити базове навчання для працівників?</t>
    </r>
  </si>
  <si>
    <r>
      <rPr>
        <sz val="12"/>
        <rFont val="Times New Roman"/>
        <family val="1"/>
      </rPr>
      <t xml:space="preserve">Чи буде введено, змінено чи скасовано наявні податки, збори та інші доходи? </t>
    </r>
  </si>
  <si>
    <r>
      <rPr>
        <sz val="12"/>
        <rFont val="Times New Roman"/>
        <family val="1"/>
      </rPr>
      <t>Чи буде змінено структуру наявних податків, зборів та інших доходів?</t>
    </r>
  </si>
  <si>
    <r>
      <rPr>
        <sz val="12"/>
        <rFont val="Times New Roman"/>
        <family val="1"/>
      </rPr>
      <t>Чи будуть змінюватись джерела здійснення видатків та надання кредитів з бюджету?</t>
    </r>
  </si>
  <si>
    <r>
      <rPr>
        <sz val="12"/>
        <rFont val="Times New Roman"/>
        <family val="1"/>
      </rPr>
      <t>Чи будуть будь-кому надаватись пільги в оподаткуванні?</t>
    </r>
  </si>
  <si>
    <r>
      <rPr>
        <b/>
        <sz val="12"/>
        <rFont val="Times New Roman"/>
        <family val="1"/>
      </rPr>
      <t>5. Боргові зобов'язання та гарантії</t>
    </r>
  </si>
  <si>
    <r>
      <rPr>
        <sz val="12"/>
        <rFont val="Times New Roman"/>
        <family val="1"/>
      </rPr>
      <t>Чи відбудеться вплив на обсяг державного/місцевого боргу та гарантованого державою / Автономною Республікою Крим, обласною радою чи територіальною громадою міста боргу?</t>
    </r>
  </si>
  <si>
    <r>
      <rPr>
        <b/>
        <sz val="12"/>
        <rFont val="Times New Roman"/>
        <family val="1"/>
      </rPr>
      <t>6. Повноваження</t>
    </r>
  </si>
  <si>
    <r>
      <rPr>
        <sz val="12"/>
        <rFont val="Times New Roman"/>
        <family val="1"/>
      </rPr>
      <t>Чи будуть передаватись повноваження на здійснення видатків з державного до місцевих та/або з місцевих до державного бюджетів?</t>
    </r>
  </si>
  <si>
    <r>
      <rPr>
        <b/>
        <sz val="12"/>
        <rFont val="Times New Roman"/>
        <family val="1"/>
      </rPr>
      <t>Кількість осіб</t>
    </r>
  </si>
  <si>
    <r>
      <rPr>
        <b/>
        <sz val="12"/>
        <rFont val="Times New Roman"/>
        <family val="1"/>
      </rPr>
      <t xml:space="preserve">Заінтересовані сторони </t>
    </r>
  </si>
  <si>
    <r>
      <rPr>
        <b/>
        <sz val="12"/>
        <rFont val="Times New Roman"/>
        <family val="1"/>
      </rPr>
      <t>6.2. Прямі та непрямі витрати</t>
    </r>
  </si>
  <si>
    <r>
      <rPr>
        <b/>
        <sz val="12"/>
        <rFont val="Times New Roman"/>
        <family val="1"/>
      </rPr>
      <t>Перелік показників</t>
    </r>
  </si>
  <si>
    <r>
      <rPr>
        <b/>
        <sz val="12"/>
        <rFont val="Times New Roman"/>
        <family val="1"/>
      </rPr>
      <t>Прямі витрати:</t>
    </r>
  </si>
  <si>
    <r>
      <rPr>
        <b/>
        <sz val="12"/>
        <rFont val="Times New Roman"/>
        <family val="1"/>
      </rPr>
      <t>Непрямі витрати:</t>
    </r>
  </si>
  <si>
    <r>
      <rPr>
        <sz val="12"/>
        <rFont val="Times New Roman"/>
        <family val="1"/>
      </rPr>
      <t>(розписати за показниками)</t>
    </r>
  </si>
  <si>
    <r>
      <rPr>
        <b/>
        <sz val="10"/>
        <rFont val="Times New Roman"/>
        <family val="1"/>
      </rPr>
      <t>Показники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</si>
  <si>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</si>
  <si>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</si>
  <si>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</si>
  <si>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</si>
  <si>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</si>
  <si>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</si>
  <si>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</si>
  <si>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</si>
  <si>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</si>
  <si>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</si>
  <si>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</si>
  <si>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</si>
  <si>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1. Видатки бюджету згідно з проєктом акта, усього (підпункт 1.1 + підпункт 1.2)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</si>
  <si>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</si>
  <si>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у тому числі: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</si>
  <si>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</si>
  <si>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</si>
  <si>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</si>
  <si>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1.1. Збільшення видатків (+), усього</t>
    </r>
  </si>
  <si>
    <r>
      <rPr>
        <b/>
        <sz val="10"/>
        <rFont val="Times New Roman"/>
        <family val="1"/>
      </rPr>
      <t>1.2. Зменшення видатків (-), усього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</si>
  <si>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</si>
  <si>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</si>
  <si>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2. Доходи бюджету згідно з проєктом акта, усього (підпункт 2.1 + підпункт 2.2)</t>
    </r>
  </si>
  <si>
    <r>
      <rPr>
        <sz val="10"/>
        <rFont val="Times New Roman"/>
        <family val="1"/>
      </rPr>
      <t>у тому числі: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</si>
  <si>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</si>
  <si>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</si>
  <si>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</si>
  <si>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 xml:space="preserve">2.1. Збільшення доходів (+),усього </t>
    </r>
  </si>
  <si>
    <r>
      <rPr>
        <sz val="10"/>
        <rFont val="Times New Roman"/>
        <family val="1"/>
      </rPr>
      <t>з них:(розписати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</si>
  <si>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</si>
  <si>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</si>
  <si>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</si>
  <si>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2.2. Зменшення доходів (-),усього</t>
    </r>
  </si>
  <si>
    <r>
      <rPr>
        <sz val="10"/>
        <rFont val="Times New Roman"/>
        <family val="1"/>
      </rPr>
      <t>з них:(розписати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</si>
  <si>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</si>
  <si>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</si>
  <si>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</si>
  <si>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3. Видатки бюджету згідно з проєктом акта, які наявні у бюджеті, усього</t>
    </r>
  </si>
  <si>
    <r>
      <rPr>
        <sz val="10"/>
        <rFont val="Times New Roman"/>
        <family val="1"/>
      </rPr>
      <t>з них: за бюджетними програмами КПКВК або ТПКВКМБ, КЕКВ (розписати за кодами бюджетної класифікації)</t>
    </r>
  </si>
  <si>
    <r>
      <rPr>
        <b/>
        <sz val="10"/>
        <rFont val="Times New Roman"/>
        <family val="1"/>
      </rPr>
      <t>4. Доходи бюджету згідно з проєктом акта, які наявні у бюджеті, усього</t>
    </r>
  </si>
  <si>
    <r>
      <rPr>
        <sz val="10"/>
        <rFont val="Times New Roman"/>
        <family val="1"/>
      </rPr>
      <t>з них:(розписати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</si>
  <si>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</si>
  <si>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</si>
  <si>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</si>
  <si>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</si>
  <si>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</si>
  <si>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</si>
  <si>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</si>
  <si>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</si>
  <si>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</si>
  <si>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</si>
  <si>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</si>
  <si>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</si>
  <si>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5. Загальна сума додаткових бюджетних коштів, необхідна для реалізації проєкта акта (пункт 1 - пункт 2 - пункт 3 - пункт 4)</t>
    </r>
  </si>
  <si>
    <r>
      <rPr>
        <b/>
        <sz val="10"/>
        <rFont val="Times New Roman"/>
        <family val="1"/>
      </rPr>
      <t>6. Джерела покриття загальної суми додаткових бюджетних коштів (пункт 5), необхідних для реалізації проєктом акта, усього (підпункт 6.1 + підпункт 6.2)</t>
    </r>
  </si>
  <si>
    <r>
      <rPr>
        <sz val="10"/>
        <rFont val="Times New Roman"/>
        <family val="1"/>
      </rPr>
      <t>у тому числі за рахунок: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</si>
  <si>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</si>
  <si>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</si>
  <si>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</si>
  <si>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</si>
  <si>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</si>
  <si>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</si>
  <si>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</si>
  <si>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</si>
  <si>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</si>
  <si>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</si>
  <si>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</si>
  <si>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</si>
  <si>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6.1. Зменшення видатків бюджету (-), усього</t>
    </r>
  </si>
  <si>
    <r>
      <rPr>
        <sz val="10"/>
        <rFont val="Times New Roman"/>
        <family val="1"/>
      </rPr>
      <t>з них: за бюджетними програмами (КПКВК або ТПКВКМБ), КЕКВ 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</si>
  <si>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</si>
  <si>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</si>
  <si>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</si>
  <si>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</si>
  <si>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</si>
  <si>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</si>
  <si>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</si>
  <si>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</si>
  <si>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</si>
  <si>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</si>
  <si>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</si>
  <si>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</si>
  <si>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6.2. Збільшення доходів бюджету (+), усього</t>
    </r>
  </si>
  <si>
    <r>
      <rPr>
        <sz val="10"/>
        <rFont val="Times New Roman"/>
        <family val="1"/>
      </rPr>
      <t>з них:(розписати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</si>
  <si>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</si>
  <si>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</si>
  <si>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</si>
  <si>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</si>
  <si>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</si>
  <si>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</si>
  <si>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</si>
  <si>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</si>
  <si>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</si>
  <si>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</si>
  <si>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</si>
  <si>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</si>
  <si>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2"/>
        <rFont val="Times New Roman"/>
        <family val="1"/>
      </rPr>
      <t>7.2. Повернення кредитів до бюджету та розподіл надання кредитів з бюджету</t>
    </r>
  </si>
  <si>
    <r>
      <rPr>
        <i/>
        <sz val="12"/>
        <rFont val="Times New Roman"/>
        <family val="1"/>
      </rPr>
      <t>тис. грн</t>
    </r>
  </si>
  <si>
    <r>
      <rPr>
        <b/>
        <sz val="10"/>
        <rFont val="Times New Roman"/>
        <family val="1"/>
      </rPr>
      <t>Показники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</si>
  <si>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</si>
  <si>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</si>
  <si>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</si>
  <si>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</si>
  <si>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</si>
  <si>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</si>
  <si>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</si>
  <si>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</si>
  <si>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</si>
  <si>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загальний фонд</t>
    </r>
  </si>
  <si>
    <r>
      <rPr>
        <b/>
        <sz val="10"/>
        <rFont val="Times New Roman"/>
        <family val="1"/>
      </rPr>
      <t>спеціальний фонд</t>
    </r>
  </si>
  <si>
    <r>
      <rPr>
        <b/>
        <sz val="10"/>
        <rFont val="Times New Roman"/>
        <family val="1"/>
      </rPr>
      <t>разом</t>
    </r>
  </si>
  <si>
    <r>
      <rPr>
        <b/>
        <sz val="10"/>
        <rFont val="Times New Roman"/>
        <family val="1"/>
      </rPr>
      <t>1. Кредитування, усього(підпункт 1.1 + підпункт 1.2)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</si>
  <si>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</si>
  <si>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</si>
  <si>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</si>
  <si>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</si>
  <si>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</si>
  <si>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</si>
  <si>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</si>
  <si>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</si>
  <si>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</si>
  <si>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</si>
  <si>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</si>
  <si>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</si>
  <si>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у тому числі: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</si>
  <si>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</si>
  <si>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</si>
  <si>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</si>
  <si>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</si>
  <si>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</si>
  <si>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</si>
  <si>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</si>
  <si>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</si>
  <si>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</si>
  <si>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</si>
  <si>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</si>
  <si>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</si>
  <si>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</si>
  <si>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</si>
  <si>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</si>
  <si>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</si>
  <si>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</si>
  <si>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</si>
  <si>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</si>
  <si>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</si>
  <si>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</si>
  <si>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</si>
  <si>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</si>
  <si>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</si>
  <si>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з них: за бюджетними програмами КПКВК або ТПКВКМБ та ККК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</si>
  <si>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</si>
  <si>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</si>
  <si>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</si>
  <si>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</si>
  <si>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</si>
  <si>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</si>
  <si>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</si>
  <si>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</si>
  <si>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</si>
  <si>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</si>
  <si>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</si>
  <si>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</si>
  <si>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</si>
  <si>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</si>
  <si>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</si>
  <si>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</si>
  <si>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</si>
  <si>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</si>
  <si>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</si>
  <si>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</si>
  <si>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</si>
  <si>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</si>
  <si>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</si>
  <si>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</si>
  <si>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</si>
  <si>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1.2. Повернення кредитів (-)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усього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</si>
  <si>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</si>
  <si>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</si>
  <si>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</si>
  <si>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</si>
  <si>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</si>
  <si>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</si>
  <si>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</si>
  <si>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</si>
  <si>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</si>
  <si>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</si>
  <si>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</si>
  <si>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</si>
  <si>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з них: за бюджетними програмами КПКВК або ТПКВКМБ та ККК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</si>
  <si>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</si>
  <si>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</si>
  <si>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</si>
  <si>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</si>
  <si>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</si>
  <si>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</si>
  <si>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</si>
  <si>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</si>
  <si>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</si>
  <si>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</si>
  <si>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</si>
  <si>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</si>
  <si>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(розписати за кодами бюджетної класифікації)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</si>
  <si>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</si>
  <si>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</si>
  <si>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</si>
  <si>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</si>
  <si>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</si>
  <si>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</si>
  <si>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</si>
  <si>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</si>
  <si>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</si>
  <si>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</si>
  <si>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</si>
  <si>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</si>
  <si>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2"/>
        <rFont val="Times New Roman"/>
        <family val="1"/>
      </rPr>
      <t>7.3. Гарантії</t>
    </r>
  </si>
  <si>
    <r>
      <rPr>
        <b/>
        <sz val="10"/>
        <rFont val="Times New Roman"/>
        <family val="1"/>
      </rPr>
      <t>№з/п</t>
    </r>
  </si>
  <si>
    <r>
      <rPr>
        <b/>
        <sz val="10"/>
        <rFont val="Times New Roman"/>
        <family val="1"/>
      </rPr>
      <t>Найменування суб'єкта господарювання</t>
    </r>
  </si>
  <si>
    <r>
      <rPr>
        <b/>
        <sz val="10"/>
        <rFont val="Times New Roman"/>
        <family val="1"/>
      </rPr>
      <t>Рік набрання чинності гарантійною угодою</t>
    </r>
  </si>
  <si>
    <r>
      <rPr>
        <b/>
        <sz val="10"/>
        <rFont val="Times New Roman"/>
        <family val="1"/>
      </rPr>
      <t>Гарантійні зобов'язання</t>
    </r>
  </si>
  <si>
    <r>
      <rPr>
        <b/>
        <sz val="10"/>
        <rFont val="Times New Roman"/>
        <family val="1"/>
      </rPr>
      <t>сума гарантованого кредиту (позики) в іноземній валюті</t>
    </r>
  </si>
  <si>
    <r>
      <rPr>
        <b/>
        <sz val="10"/>
        <rFont val="Times New Roman"/>
        <family val="1"/>
      </rPr>
      <t>сума гарантованого кредиту (позики) в національній валюті</t>
    </r>
  </si>
  <si>
    <r>
      <rPr>
        <b/>
        <sz val="10"/>
        <rFont val="Times New Roman"/>
        <family val="1"/>
      </rPr>
      <t>додаткові зобов'язання, виконання яких гарантуються</t>
    </r>
  </si>
  <si>
    <r>
      <rPr>
        <b/>
        <sz val="10"/>
        <rFont val="Times New Roman"/>
        <family val="1"/>
      </rPr>
      <t>код валюти</t>
    </r>
  </si>
  <si>
    <r>
      <rPr>
        <b/>
        <sz val="10"/>
        <rFont val="Times New Roman"/>
        <family val="1"/>
      </rPr>
      <t>сума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</si>
  <si>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</si>
  <si>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</si>
  <si>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sz val="10"/>
        <rFont val="Times New Roman"/>
        <family val="1"/>
      </rPr>
      <t> </t>
    </r>
  </si>
  <si>
    <r>
      <rPr>
        <b/>
        <sz val="10"/>
        <rFont val="Times New Roman"/>
        <family val="1"/>
      </rPr>
      <t>Разом</t>
    </r>
  </si>
  <si>
    <r>
      <rPr>
        <sz val="10"/>
        <rFont val="Times New Roman"/>
        <family val="1"/>
      </rPr>
      <t>х</t>
    </r>
  </si>
  <si>
    <r>
      <rPr>
        <sz val="10"/>
        <rFont val="Times New Roman"/>
        <family val="1"/>
      </rPr>
      <t>х</t>
    </r>
  </si>
  <si>
    <r>
      <rPr>
        <b/>
        <sz val="12"/>
        <rFont val="Times New Roman"/>
        <family val="1"/>
      </rPr>
      <t>7.4. Запозичення</t>
    </r>
  </si>
  <si>
    <r>
      <rPr>
        <b/>
        <sz val="10"/>
        <rFont val="Times New Roman"/>
        <family val="1"/>
      </rPr>
      <t>№з/п</t>
    </r>
  </si>
  <si>
    <r>
      <rPr>
        <b/>
        <sz val="10"/>
        <rFont val="Times New Roman"/>
        <family val="1"/>
      </rPr>
      <t>Ініціатор залучення кредиту (позики) / кінцевий позичальник</t>
    </r>
  </si>
  <si>
    <r>
      <rPr>
        <b/>
        <sz val="10"/>
        <rFont val="Times New Roman"/>
        <family val="1"/>
      </rPr>
      <t>Мета / інвестиційний проєкт, на реалізацію якого запозичуються кошти</t>
    </r>
  </si>
  <si>
    <r>
      <rPr>
        <b/>
        <sz val="10"/>
        <rFont val="Times New Roman"/>
        <family val="1"/>
      </rPr>
      <t>Вибірка кредиту (позики)</t>
    </r>
  </si>
  <si>
    <r>
      <rPr>
        <b/>
        <sz val="10"/>
        <rFont val="Times New Roman"/>
        <family val="1"/>
      </rPr>
      <t>Сума кредиту (позики)</t>
    </r>
  </si>
  <si>
    <r>
      <rPr>
        <b/>
        <sz val="10"/>
        <rFont val="Times New Roman"/>
        <family val="1"/>
      </rPr>
      <t>Умови кредиту (позики)</t>
    </r>
  </si>
  <si>
    <r>
      <rPr>
        <b/>
        <sz val="10"/>
        <rFont val="Times New Roman"/>
        <family val="1"/>
      </rPr>
      <t>сума у валюті кредиту (позики)</t>
    </r>
  </si>
  <si>
    <r>
      <rPr>
        <b/>
        <sz val="10"/>
        <rFont val="Times New Roman"/>
        <family val="1"/>
      </rPr>
      <t>сума в національній валюті</t>
    </r>
  </si>
  <si>
    <r>
      <rPr>
        <b/>
        <sz val="10"/>
        <rFont val="Times New Roman"/>
        <family val="1"/>
      </rPr>
      <t>рік</t>
    </r>
  </si>
  <si>
    <r>
      <rPr>
        <sz val="10"/>
        <rFont val="Times New Roman"/>
        <family val="1"/>
      </rPr>
      <t>поточний (n)</t>
    </r>
  </si>
  <si>
    <r>
      <rPr>
        <sz val="10"/>
        <rFont val="Times New Roman"/>
        <family val="1"/>
      </rPr>
      <t>(n+1)</t>
    </r>
  </si>
  <si>
    <r>
      <rPr>
        <sz val="10"/>
        <rFont val="Times New Roman"/>
        <family val="1"/>
      </rPr>
      <t>відсоткова ставка</t>
    </r>
  </si>
  <si>
    <r>
      <rPr>
        <sz val="10"/>
        <rFont val="Times New Roman"/>
        <family val="1"/>
      </rPr>
      <t>(n+2)</t>
    </r>
  </si>
  <si>
    <r>
      <rPr>
        <sz val="10"/>
        <rFont val="Times New Roman"/>
        <family val="1"/>
      </rPr>
      <t>комісійні платежі</t>
    </r>
  </si>
  <si>
    <r>
      <rPr>
        <sz val="10"/>
        <rFont val="Times New Roman"/>
        <family val="1"/>
      </rPr>
      <t>(n+3)</t>
    </r>
  </si>
  <si>
    <r>
      <rPr>
        <sz val="10"/>
        <rFont val="Times New Roman"/>
        <family val="1"/>
      </rPr>
      <t>інші обов'язкові платежі</t>
    </r>
  </si>
  <si>
    <r>
      <rPr>
        <sz val="10"/>
        <rFont val="Times New Roman"/>
        <family val="1"/>
      </rPr>
      <t>штрафні санкції</t>
    </r>
  </si>
  <si>
    <r>
      <rPr>
        <b/>
        <sz val="10"/>
        <rFont val="Times New Roman"/>
        <family val="1"/>
      </rPr>
      <t>Разом</t>
    </r>
  </si>
  <si>
    <r>
      <rPr>
        <b/>
        <sz val="12"/>
        <rFont val="Times New Roman"/>
        <family val="1"/>
      </rPr>
      <t>8. Обґрунтування та припущення щодо оцінки прямого та опосередкованого впливу проєкту акта на надходження та витрати державного та/або місцевого бюджетів, перелік ризиків, у тому числі фіскальних</t>
    </r>
  </si>
  <si>
    <t>6. Базові показники</t>
  </si>
  <si>
    <t>6.1. Заінтересовані сторони, на забезпечення інтересів яких спрямовано реалізацію акта</t>
  </si>
  <si>
    <r>
      <t>7.1. Видатки на здійснення заходів, передбачених проєктом акта, та доходи бюджету</t>
    </r>
    <r>
      <rPr>
        <sz val="12"/>
        <rFont val="Times New Roman"/>
        <family val="1"/>
      </rPr>
      <t xml:space="preserve">
</t>
    </r>
  </si>
  <si>
    <t>тис. грн</t>
  </si>
  <si>
    <t>Мета / інвестиційний проєкт</t>
  </si>
  <si>
    <t>х</t>
  </si>
  <si>
    <t> </t>
  </si>
  <si>
    <t>(назва проєкту акта)</t>
  </si>
  <si>
    <t>Початок реалізації акта</t>
  </si>
  <si>
    <t xml:space="preserve">Кінцевий термін реалізації акта </t>
  </si>
  <si>
    <t>1. Період реалізації акта (рік)</t>
  </si>
  <si>
    <t>Рік
(2027)</t>
  </si>
  <si>
    <t>Рік (2027)</t>
  </si>
  <si>
    <t>7. Зведені фінансово-економічні розрахунки</t>
  </si>
  <si>
    <t>державний</t>
  </si>
  <si>
    <t>(підпис)</t>
  </si>
  <si>
    <t>1.1. Надання кредитів (+), усього</t>
  </si>
  <si>
    <t>Вид бюджету:</t>
  </si>
  <si>
    <t>4. Доходи</t>
  </si>
  <si>
    <t>2026 рік</t>
  </si>
  <si>
    <t>2027 рік</t>
  </si>
  <si>
    <t>x</t>
  </si>
  <si>
    <t>Чи будуть зменшуватися або збільшуватися видатки на зв'язок, оплату комунальних послуг, оренду, поточний ремонт тощо?</t>
  </si>
  <si>
    <t>Ветерани війни, члени їх сімей, члени сімей загиблих (померлих) ветеранів війни, члени сімей загиблих (померлих) Захисників і Захисниць України</t>
  </si>
  <si>
    <t>од.</t>
  </si>
  <si>
    <t>ФІНАНСОВО-ЕКОНОМІЧНІ РОЗРАХУНКИ</t>
  </si>
  <si>
    <t>постійно</t>
  </si>
  <si>
    <t>грн</t>
  </si>
  <si>
    <t>тис. осіб</t>
  </si>
  <si>
    <t>2028 рік</t>
  </si>
  <si>
    <t>Рік
(2028)</t>
  </si>
  <si>
    <t>Рік (2028)</t>
  </si>
  <si>
    <t>КПКВК або ТПКВКМБ</t>
  </si>
  <si>
    <t>Заходи підтримки та допомоги ветеранам війни, членам їх сімей та членам родин загиблих</t>
  </si>
  <si>
    <t>бюджетна програма 1501120 (КЕКВ 2282)</t>
  </si>
  <si>
    <t xml:space="preserve">Реалізація проекту акта не потребуватиме додаткових видатків та буде здійснюватися в межах бюджетних призначень передбачених на 2026 рік за бюджетною програмою 1501120. </t>
  </si>
  <si>
    <t xml:space="preserve">Реалізація проекту акта не потребуватиме додаткових видатків та буде здійснюватися в межах бюджетних призначень передбачених на 2027 рік за бюджетною програмою 1501120. </t>
  </si>
  <si>
    <t xml:space="preserve">Реалізація проекту акта не потребуватиме додаткових видатків та буде здійснюватися в межах бюджетних призначень передбачених на 2028 рік за бюджетною програмою 1501120. </t>
  </si>
  <si>
    <t>термін кредиту (позики)</t>
  </si>
  <si>
    <t>людино-годин</t>
  </si>
  <si>
    <t>Начальник Управління фізичного та ментального здоров’я</t>
  </si>
  <si>
    <t>2029 рік</t>
  </si>
  <si>
    <t>Середня вартість послуги у сфері психічного здоров'я другого рівня для проведення індивідуальних занять</t>
  </si>
  <si>
    <t>Середня вартість послуги у сфері психічного здоров'я другого рівня для проведення групових/сімейних занять</t>
  </si>
  <si>
    <t>Глобальна ставка на одну мультидисциплінарну команду, що надає послуги у сфері психічного здоров'я (без податку на додану вартість)</t>
  </si>
  <si>
    <t>Кількість надавачів послуг у сфері психічного здоров'я третього рівня для ветеранів війни, членів їх сімей та деяких інших категорій осіб</t>
  </si>
  <si>
    <t>Кількість людино-годин участі у заходах з надання послуг у сфері психічного здоров'я другого рівня в груповій/сімейній формі</t>
  </si>
  <si>
    <t>Кількість людино-годин участі у заходах з надання послуг у сфері психічного здоров'я третього рівня</t>
  </si>
  <si>
    <t>Кількість людино-годин участі у заходах з надання послуг у сфері психічного здоров'я другого рівня в індивідуальній формі</t>
  </si>
  <si>
    <r>
      <t xml:space="preserve">Поточний рік
</t>
    </r>
    <r>
      <rPr>
        <b/>
        <sz val="12"/>
        <rFont val="Times New Roman"/>
        <family val="1"/>
        <charset val="204"/>
      </rPr>
      <t>(2026)</t>
    </r>
  </si>
  <si>
    <t>Рік
(2029)</t>
  </si>
  <si>
    <t>Здійснення заходів із надання послуг у сфері психічного здоров'я ветеранам війни, членам їх сімей та деяким іншим категоріям осіб</t>
  </si>
  <si>
    <t>Поточний рік (2026)</t>
  </si>
  <si>
    <t>Рік (2029)</t>
  </si>
  <si>
    <t xml:space="preserve">Реалізація проекту акта не потребуватиме додаткових видатків та буде здійснюватися в межах бюджетних призначень передбачених на 2029 рік за бюджетною програмою 1501120. </t>
  </si>
  <si>
    <t>В'ячеслав ЧЕРНЕНКО</t>
  </si>
  <si>
    <t>до проекту постанови Кабінету Міністрів України “Про внесення змін до деяких постанов Кабінету Міністрів України щодо надання послуг у сфері психічного здоров’я ветеранам війни та членам їх сімей”</t>
  </si>
  <si>
    <t>Стратегічна ціль 1: Відновлення людського капіталу та добробуту ветеранів війни, членів їх сімей</t>
  </si>
  <si>
    <t>понад 5 824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</si>
</sst>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Times New Roman"/>
      <family val="1"/>
    </font>
    <font>
      <sz val="12"/>
      <name val="Times New Roman"/>
      <family val="1"/>
    </font>
    <font>
      <b/>
      <sz val="13.5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0" xfId="0" applyFont="1"/>
    <xf numFmtId="0" fontId="5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" fillId="0" borderId="11" xfId="0" applyFont="1" applyBorder="1" applyAlignment="1">
      <alignment wrapText="1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164" fontId="12" fillId="0" borderId="1" xfId="0" applyNumberFormat="1" applyFont="1" applyBorder="1" applyAlignment="1" applyProtection="1">
      <alignment horizontal="right" vertical="center"/>
      <protection locked="0"/>
    </xf>
    <xf numFmtId="4" fontId="10" fillId="0" borderId="1" xfId="0" applyNumberFormat="1" applyFont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64" fontId="9" fillId="4" borderId="2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>
      <alignment horizontal="left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3" fontId="7" fillId="0" borderId="3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 wrapText="1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7"/>
  <sheetViews>
    <sheetView showZeros="0" tabSelected="1" view="pageBreakPreview" zoomScale="90" zoomScaleNormal="100" zoomScaleSheetLayoutView="90" workbookViewId="0">
      <selection activeCell="U76" sqref="U76"/>
    </sheetView>
  </sheetViews>
  <sheetFormatPr defaultRowHeight="12.75" x14ac:dyDescent="0.2"/>
  <cols>
    <col min="1" max="1" width="2.83203125" customWidth="1"/>
    <col min="2" max="2" width="51" customWidth="1"/>
    <col min="3" max="14" width="15.83203125" customWidth="1"/>
  </cols>
  <sheetData>
    <row r="1" spans="2:14" ht="14.25" customHeight="1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customHeight="1" x14ac:dyDescent="0.2">
      <c r="B2" s="97" t="s">
        <v>323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2:14" ht="43.5" customHeight="1" x14ac:dyDescent="0.2">
      <c r="B3" s="98" t="s">
        <v>354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ht="18.75" customHeight="1" x14ac:dyDescent="0.2">
      <c r="B4" s="16"/>
      <c r="C4" s="59" t="s">
        <v>305</v>
      </c>
      <c r="D4" s="59"/>
      <c r="E4" s="59"/>
      <c r="F4" s="59"/>
      <c r="G4" s="59"/>
      <c r="H4" s="59"/>
      <c r="I4" s="59"/>
      <c r="J4" s="59"/>
      <c r="K4" s="59"/>
      <c r="L4" s="16"/>
      <c r="M4" s="16"/>
      <c r="N4" s="16"/>
    </row>
    <row r="5" spans="2:14" ht="23.25" customHeight="1" x14ac:dyDescent="0.25">
      <c r="B5" s="61" t="s">
        <v>308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2:14" ht="24" customHeight="1" x14ac:dyDescent="0.25">
      <c r="B6" s="19" t="s">
        <v>306</v>
      </c>
      <c r="C6" s="99" t="s">
        <v>317</v>
      </c>
      <c r="D6" s="99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2:14" ht="23.25" customHeight="1" x14ac:dyDescent="0.25">
      <c r="B7" s="18" t="s">
        <v>307</v>
      </c>
      <c r="C7" s="100" t="s">
        <v>324</v>
      </c>
      <c r="D7" s="100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2:14" ht="23.25" customHeight="1" x14ac:dyDescent="0.25">
      <c r="B8" s="61" t="s">
        <v>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10" spans="2:14" ht="19.5" customHeight="1" x14ac:dyDescent="0.2">
      <c r="B10" s="49" t="s">
        <v>1</v>
      </c>
      <c r="C10" s="50"/>
      <c r="D10" s="51"/>
      <c r="E10" s="49" t="s">
        <v>2</v>
      </c>
      <c r="F10" s="51"/>
      <c r="G10" s="35" t="s">
        <v>317</v>
      </c>
      <c r="H10" s="36"/>
      <c r="I10" s="35" t="s">
        <v>318</v>
      </c>
      <c r="J10" s="36"/>
      <c r="K10" s="35" t="s">
        <v>327</v>
      </c>
      <c r="L10" s="36"/>
      <c r="M10" s="35" t="s">
        <v>339</v>
      </c>
      <c r="N10" s="36"/>
    </row>
    <row r="11" spans="2:14" ht="19.5" customHeight="1" x14ac:dyDescent="0.2">
      <c r="B11" s="151" t="s">
        <v>355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2:14" ht="32.450000000000003" customHeight="1" x14ac:dyDescent="0.2">
      <c r="B12" s="62" t="s">
        <v>340</v>
      </c>
      <c r="C12" s="63"/>
      <c r="D12" s="64"/>
      <c r="E12" s="39" t="s">
        <v>325</v>
      </c>
      <c r="F12" s="40"/>
      <c r="G12" s="57">
        <v>1521.87</v>
      </c>
      <c r="H12" s="58"/>
      <c r="I12" s="57">
        <v>1521.87</v>
      </c>
      <c r="J12" s="58"/>
      <c r="K12" s="57">
        <v>1521.87</v>
      </c>
      <c r="L12" s="58"/>
      <c r="M12" s="57">
        <v>1521.87</v>
      </c>
      <c r="N12" s="58"/>
    </row>
    <row r="13" spans="2:14" ht="31.9" customHeight="1" x14ac:dyDescent="0.2">
      <c r="B13" s="62" t="s">
        <v>341</v>
      </c>
      <c r="C13" s="63"/>
      <c r="D13" s="64"/>
      <c r="E13" s="39" t="s">
        <v>325</v>
      </c>
      <c r="F13" s="40"/>
      <c r="G13" s="57">
        <v>448.11</v>
      </c>
      <c r="H13" s="58"/>
      <c r="I13" s="57">
        <v>448.11</v>
      </c>
      <c r="J13" s="58"/>
      <c r="K13" s="57">
        <v>448.11</v>
      </c>
      <c r="L13" s="58"/>
      <c r="M13" s="57">
        <v>448.11</v>
      </c>
      <c r="N13" s="58"/>
    </row>
    <row r="14" spans="2:14" ht="34.5" customHeight="1" x14ac:dyDescent="0.2">
      <c r="B14" s="62" t="s">
        <v>342</v>
      </c>
      <c r="C14" s="63"/>
      <c r="D14" s="64"/>
      <c r="E14" s="39" t="s">
        <v>325</v>
      </c>
      <c r="F14" s="40"/>
      <c r="G14" s="37">
        <v>287500</v>
      </c>
      <c r="H14" s="38"/>
      <c r="I14" s="37">
        <v>287500</v>
      </c>
      <c r="J14" s="38"/>
      <c r="K14" s="37">
        <v>287500</v>
      </c>
      <c r="L14" s="38"/>
      <c r="M14" s="37">
        <v>287500</v>
      </c>
      <c r="N14" s="38"/>
    </row>
    <row r="15" spans="2:14" ht="33" customHeight="1" x14ac:dyDescent="0.2">
      <c r="B15" s="62" t="s">
        <v>343</v>
      </c>
      <c r="C15" s="63"/>
      <c r="D15" s="64"/>
      <c r="E15" s="39" t="s">
        <v>322</v>
      </c>
      <c r="F15" s="40"/>
      <c r="G15" s="37">
        <v>2</v>
      </c>
      <c r="H15" s="38"/>
      <c r="I15" s="37">
        <v>5</v>
      </c>
      <c r="J15" s="38"/>
      <c r="K15" s="37">
        <v>5</v>
      </c>
      <c r="L15" s="38"/>
      <c r="M15" s="37">
        <v>5</v>
      </c>
      <c r="N15" s="38"/>
    </row>
    <row r="16" spans="2:14" ht="33" customHeight="1" x14ac:dyDescent="0.2">
      <c r="B16" s="62" t="s">
        <v>344</v>
      </c>
      <c r="C16" s="63"/>
      <c r="D16" s="64"/>
      <c r="E16" s="39" t="s">
        <v>337</v>
      </c>
      <c r="F16" s="40"/>
      <c r="G16" s="37">
        <v>50358</v>
      </c>
      <c r="H16" s="38"/>
      <c r="I16" s="37">
        <v>100449</v>
      </c>
      <c r="J16" s="38"/>
      <c r="K16" s="37">
        <v>100449</v>
      </c>
      <c r="L16" s="38"/>
      <c r="M16" s="37">
        <v>100449</v>
      </c>
      <c r="N16" s="38"/>
    </row>
    <row r="17" spans="2:14" ht="35.25" customHeight="1" x14ac:dyDescent="0.2">
      <c r="B17" s="62" t="s">
        <v>346</v>
      </c>
      <c r="C17" s="63"/>
      <c r="D17" s="64"/>
      <c r="E17" s="39" t="s">
        <v>337</v>
      </c>
      <c r="F17" s="40"/>
      <c r="G17" s="37">
        <v>34598</v>
      </c>
      <c r="H17" s="38"/>
      <c r="I17" s="37">
        <v>69013</v>
      </c>
      <c r="J17" s="38"/>
      <c r="K17" s="37">
        <v>69013</v>
      </c>
      <c r="L17" s="38"/>
      <c r="M17" s="37">
        <v>69013</v>
      </c>
      <c r="N17" s="38"/>
    </row>
    <row r="18" spans="2:14" ht="33.75" customHeight="1" x14ac:dyDescent="0.2">
      <c r="B18" s="62" t="s">
        <v>345</v>
      </c>
      <c r="C18" s="63"/>
      <c r="D18" s="64"/>
      <c r="E18" s="39" t="s">
        <v>337</v>
      </c>
      <c r="F18" s="40"/>
      <c r="G18" s="37">
        <v>72000</v>
      </c>
      <c r="H18" s="38"/>
      <c r="I18" s="37">
        <v>180000</v>
      </c>
      <c r="J18" s="38"/>
      <c r="K18" s="37">
        <v>180000</v>
      </c>
      <c r="L18" s="38"/>
      <c r="M18" s="37">
        <v>180000</v>
      </c>
      <c r="N18" s="38"/>
    </row>
    <row r="19" spans="2:14" ht="20.25" customHeight="1" x14ac:dyDescent="0.25">
      <c r="B19" s="61" t="s">
        <v>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2:14" ht="15.95" customHeight="1" x14ac:dyDescent="0.2">
      <c r="B20" s="59" t="s">
        <v>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2:14" ht="15.75" x14ac:dyDescent="0.2">
      <c r="B21" s="1" t="s">
        <v>330</v>
      </c>
      <c r="C21" s="48" t="s">
        <v>6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2:14" ht="15.75" x14ac:dyDescent="0.2">
      <c r="B22" s="1">
        <v>1501120</v>
      </c>
      <c r="C22" s="49" t="s">
        <v>331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</row>
    <row r="24" spans="2:14" ht="23.25" customHeight="1" x14ac:dyDescent="0.25">
      <c r="B24" s="61" t="s">
        <v>7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2:14" ht="15.95" customHeight="1" x14ac:dyDescent="0.2">
      <c r="B25" s="69" t="s">
        <v>8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14" ht="21.75" customHeight="1" x14ac:dyDescent="0.2">
      <c r="B26" s="66" t="s">
        <v>9</v>
      </c>
      <c r="C26" s="67"/>
      <c r="D26" s="67"/>
      <c r="E26" s="67"/>
      <c r="F26" s="68"/>
      <c r="G26" s="35" t="s">
        <v>317</v>
      </c>
      <c r="H26" s="36"/>
      <c r="I26" s="35" t="s">
        <v>318</v>
      </c>
      <c r="J26" s="36"/>
      <c r="K26" s="35" t="s">
        <v>327</v>
      </c>
      <c r="L26" s="36"/>
      <c r="M26" s="35" t="s">
        <v>339</v>
      </c>
      <c r="N26" s="36"/>
    </row>
    <row r="27" spans="2:14" ht="17.25" customHeight="1" x14ac:dyDescent="0.2">
      <c r="B27" s="66" t="s">
        <v>10</v>
      </c>
      <c r="C27" s="67"/>
      <c r="D27" s="67"/>
      <c r="E27" s="67"/>
      <c r="F27" s="68"/>
      <c r="G27" s="33">
        <v>83576.899999999994</v>
      </c>
      <c r="H27" s="34"/>
      <c r="I27" s="33">
        <f>SUM(I28:J29)</f>
        <v>166712</v>
      </c>
      <c r="J27" s="34"/>
      <c r="K27" s="33">
        <f t="shared" ref="K27" si="0">SUM(K28:L29)</f>
        <v>166712</v>
      </c>
      <c r="L27" s="34"/>
      <c r="M27" s="33">
        <f t="shared" ref="M27" si="1">SUM(M28:N29)</f>
        <v>166712</v>
      </c>
      <c r="N27" s="34"/>
    </row>
    <row r="28" spans="2:14" ht="15.75" x14ac:dyDescent="0.2">
      <c r="B28" s="45" t="s">
        <v>11</v>
      </c>
      <c r="C28" s="46"/>
      <c r="D28" s="46"/>
      <c r="E28" s="46"/>
      <c r="F28" s="47"/>
      <c r="G28" s="41">
        <v>83576.899999999994</v>
      </c>
      <c r="H28" s="42"/>
      <c r="I28" s="41">
        <v>166712</v>
      </c>
      <c r="J28" s="42"/>
      <c r="K28" s="41">
        <v>166712</v>
      </c>
      <c r="L28" s="42"/>
      <c r="M28" s="41">
        <v>166712</v>
      </c>
      <c r="N28" s="42"/>
    </row>
    <row r="29" spans="2:14" ht="15.75" x14ac:dyDescent="0.2">
      <c r="B29" s="45" t="s">
        <v>12</v>
      </c>
      <c r="C29" s="46"/>
      <c r="D29" s="46"/>
      <c r="E29" s="46"/>
      <c r="F29" s="47"/>
      <c r="G29" s="43"/>
      <c r="H29" s="44"/>
      <c r="I29" s="43"/>
      <c r="J29" s="44"/>
      <c r="K29" s="43"/>
      <c r="L29" s="44"/>
      <c r="M29" s="43"/>
      <c r="N29" s="44"/>
    </row>
    <row r="30" spans="2:14" ht="18" customHeight="1" x14ac:dyDescent="0.2">
      <c r="B30" s="66" t="s">
        <v>13</v>
      </c>
      <c r="C30" s="67"/>
      <c r="D30" s="67"/>
      <c r="E30" s="67"/>
      <c r="F30" s="68"/>
      <c r="G30" s="55"/>
      <c r="H30" s="56"/>
      <c r="I30" s="55"/>
      <c r="J30" s="56"/>
      <c r="K30" s="55"/>
      <c r="L30" s="56"/>
      <c r="M30" s="55"/>
      <c r="N30" s="56"/>
    </row>
    <row r="31" spans="2:14" ht="15.75" x14ac:dyDescent="0.2">
      <c r="B31" s="49" t="s">
        <v>14</v>
      </c>
      <c r="C31" s="50"/>
      <c r="D31" s="50"/>
      <c r="E31" s="50"/>
      <c r="F31" s="51"/>
      <c r="G31" s="33">
        <f>SUM(G27,G30)</f>
        <v>83576.899999999994</v>
      </c>
      <c r="H31" s="34"/>
      <c r="I31" s="33">
        <f>SUM(I27,I30)</f>
        <v>166712</v>
      </c>
      <c r="J31" s="34"/>
      <c r="K31" s="33">
        <f t="shared" ref="K31" si="2">SUM(K27,K30)</f>
        <v>166712</v>
      </c>
      <c r="L31" s="34"/>
      <c r="M31" s="33">
        <f t="shared" ref="M31" si="3">SUM(M27,M30)</f>
        <v>166712</v>
      </c>
      <c r="N31" s="34"/>
    </row>
    <row r="33" spans="2:14" ht="22.5" customHeight="1" x14ac:dyDescent="0.25">
      <c r="B33" s="61" t="s">
        <v>15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5" spans="2:14" ht="15.75" customHeight="1" x14ac:dyDescent="0.2">
      <c r="B35" s="145" t="s">
        <v>16</v>
      </c>
      <c r="C35" s="146"/>
      <c r="D35" s="146"/>
      <c r="E35" s="146"/>
      <c r="F35" s="147"/>
      <c r="G35" s="35" t="s">
        <v>317</v>
      </c>
      <c r="H35" s="36"/>
      <c r="I35" s="35" t="s">
        <v>318</v>
      </c>
      <c r="J35" s="36"/>
      <c r="K35" s="35" t="s">
        <v>327</v>
      </c>
      <c r="L35" s="36"/>
      <c r="M35" s="35" t="s">
        <v>339</v>
      </c>
      <c r="N35" s="36"/>
    </row>
    <row r="36" spans="2:14" ht="15.75" x14ac:dyDescent="0.2">
      <c r="B36" s="148"/>
      <c r="C36" s="149"/>
      <c r="D36" s="149"/>
      <c r="E36" s="149"/>
      <c r="F36" s="150"/>
      <c r="G36" s="3" t="s">
        <v>17</v>
      </c>
      <c r="H36" s="1" t="s">
        <v>18</v>
      </c>
      <c r="I36" s="3" t="s">
        <v>17</v>
      </c>
      <c r="J36" s="1" t="s">
        <v>18</v>
      </c>
      <c r="K36" s="3" t="s">
        <v>17</v>
      </c>
      <c r="L36" s="1" t="s">
        <v>18</v>
      </c>
      <c r="M36" s="3" t="s">
        <v>17</v>
      </c>
      <c r="N36" s="1" t="s">
        <v>18</v>
      </c>
    </row>
    <row r="37" spans="2:14" ht="15.75" x14ac:dyDescent="0.2">
      <c r="B37" s="52">
        <v>1</v>
      </c>
      <c r="C37" s="53"/>
      <c r="D37" s="53"/>
      <c r="E37" s="53"/>
      <c r="F37" s="54"/>
      <c r="G37" s="3">
        <v>2</v>
      </c>
      <c r="H37" s="4">
        <v>3</v>
      </c>
      <c r="I37" s="3">
        <v>4</v>
      </c>
      <c r="J37" s="4">
        <v>5</v>
      </c>
      <c r="K37" s="3">
        <v>6</v>
      </c>
      <c r="L37" s="4">
        <v>7</v>
      </c>
      <c r="M37" s="3">
        <v>8</v>
      </c>
      <c r="N37" s="4">
        <v>9</v>
      </c>
    </row>
    <row r="38" spans="2:14" ht="15.75" customHeight="1" x14ac:dyDescent="0.2">
      <c r="B38" s="31" t="s">
        <v>19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4" ht="31.5" customHeight="1" x14ac:dyDescent="0.2">
      <c r="B39" s="70" t="s">
        <v>20</v>
      </c>
      <c r="C39" s="71"/>
      <c r="D39" s="71"/>
      <c r="E39" s="71"/>
      <c r="F39" s="72"/>
      <c r="G39" s="3"/>
      <c r="H39" s="4" t="s">
        <v>319</v>
      </c>
      <c r="I39" s="3"/>
      <c r="J39" s="4" t="s">
        <v>319</v>
      </c>
      <c r="K39" s="3"/>
      <c r="L39" s="4" t="s">
        <v>319</v>
      </c>
      <c r="M39" s="3"/>
      <c r="N39" s="4" t="s">
        <v>319</v>
      </c>
    </row>
    <row r="40" spans="2:14" ht="35.25" customHeight="1" x14ac:dyDescent="0.2">
      <c r="B40" s="70" t="s">
        <v>21</v>
      </c>
      <c r="C40" s="71"/>
      <c r="D40" s="71"/>
      <c r="E40" s="71"/>
      <c r="F40" s="72"/>
      <c r="G40" s="3"/>
      <c r="H40" s="4" t="s">
        <v>319</v>
      </c>
      <c r="I40" s="3"/>
      <c r="J40" s="4" t="s">
        <v>319</v>
      </c>
      <c r="K40" s="3"/>
      <c r="L40" s="4" t="s">
        <v>319</v>
      </c>
      <c r="M40" s="3"/>
      <c r="N40" s="4" t="s">
        <v>319</v>
      </c>
    </row>
    <row r="41" spans="2:14" ht="15.75" x14ac:dyDescent="0.2">
      <c r="B41" s="31" t="s">
        <v>22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4" ht="33.75" customHeight="1" x14ac:dyDescent="0.2">
      <c r="B42" s="70" t="s">
        <v>23</v>
      </c>
      <c r="C42" s="71"/>
      <c r="D42" s="71"/>
      <c r="E42" s="71"/>
      <c r="F42" s="72"/>
      <c r="G42" s="3"/>
      <c r="H42" s="4" t="s">
        <v>303</v>
      </c>
      <c r="I42" s="3"/>
      <c r="J42" s="4" t="s">
        <v>319</v>
      </c>
      <c r="K42" s="3"/>
      <c r="L42" s="4" t="s">
        <v>319</v>
      </c>
      <c r="M42" s="3"/>
      <c r="N42" s="4" t="s">
        <v>319</v>
      </c>
    </row>
    <row r="43" spans="2:14" ht="19.5" customHeight="1" x14ac:dyDescent="0.2">
      <c r="B43" s="70" t="s">
        <v>24</v>
      </c>
      <c r="C43" s="71"/>
      <c r="D43" s="71"/>
      <c r="E43" s="71"/>
      <c r="F43" s="72"/>
      <c r="G43" s="3"/>
      <c r="H43" s="4" t="s">
        <v>319</v>
      </c>
      <c r="I43" s="3"/>
      <c r="J43" s="4" t="s">
        <v>319</v>
      </c>
      <c r="K43" s="3"/>
      <c r="L43" s="4" t="s">
        <v>319</v>
      </c>
      <c r="M43" s="3"/>
      <c r="N43" s="4" t="s">
        <v>319</v>
      </c>
    </row>
    <row r="44" spans="2:14" ht="17.25" customHeight="1" x14ac:dyDescent="0.2">
      <c r="B44" s="31" t="s">
        <v>25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2:14" ht="18" customHeight="1" x14ac:dyDescent="0.2">
      <c r="B45" s="70" t="s">
        <v>26</v>
      </c>
      <c r="C45" s="71"/>
      <c r="D45" s="71"/>
      <c r="E45" s="71"/>
      <c r="F45" s="72"/>
      <c r="G45" s="3"/>
      <c r="H45" s="4" t="s">
        <v>319</v>
      </c>
      <c r="I45" s="3"/>
      <c r="J45" s="4" t="s">
        <v>319</v>
      </c>
      <c r="K45" s="3"/>
      <c r="L45" s="4" t="s">
        <v>319</v>
      </c>
      <c r="M45" s="3"/>
      <c r="N45" s="4" t="s">
        <v>319</v>
      </c>
    </row>
    <row r="46" spans="2:14" ht="32.25" customHeight="1" x14ac:dyDescent="0.2">
      <c r="B46" s="70" t="s">
        <v>27</v>
      </c>
      <c r="C46" s="71"/>
      <c r="D46" s="71"/>
      <c r="E46" s="71"/>
      <c r="F46" s="72"/>
      <c r="G46" s="3"/>
      <c r="H46" s="4" t="s">
        <v>319</v>
      </c>
      <c r="I46" s="3"/>
      <c r="J46" s="4" t="s">
        <v>319</v>
      </c>
      <c r="K46" s="3"/>
      <c r="L46" s="4" t="s">
        <v>319</v>
      </c>
      <c r="M46" s="3"/>
      <c r="N46" s="4" t="s">
        <v>319</v>
      </c>
    </row>
    <row r="47" spans="2:14" ht="18" customHeight="1" x14ac:dyDescent="0.2">
      <c r="B47" s="70" t="s">
        <v>28</v>
      </c>
      <c r="C47" s="71"/>
      <c r="D47" s="71"/>
      <c r="E47" s="71"/>
      <c r="F47" s="72"/>
      <c r="G47" s="3" t="s">
        <v>303</v>
      </c>
      <c r="H47" s="4"/>
      <c r="I47" s="3" t="s">
        <v>303</v>
      </c>
      <c r="J47" s="4"/>
      <c r="K47" s="3" t="s">
        <v>303</v>
      </c>
      <c r="L47" s="4"/>
      <c r="M47" s="3" t="s">
        <v>303</v>
      </c>
      <c r="N47" s="4"/>
    </row>
    <row r="48" spans="2:14" ht="19.5" customHeight="1" x14ac:dyDescent="0.2">
      <c r="B48" s="70" t="s">
        <v>29</v>
      </c>
      <c r="C48" s="71"/>
      <c r="D48" s="71"/>
      <c r="E48" s="71"/>
      <c r="F48" s="72"/>
      <c r="G48" s="3"/>
      <c r="H48" s="4" t="s">
        <v>319</v>
      </c>
      <c r="I48" s="3"/>
      <c r="J48" s="4" t="s">
        <v>319</v>
      </c>
      <c r="K48" s="3"/>
      <c r="L48" s="4" t="s">
        <v>319</v>
      </c>
      <c r="M48" s="3"/>
      <c r="N48" s="4" t="s">
        <v>319</v>
      </c>
    </row>
    <row r="49" spans="2:14" ht="32.25" customHeight="1" x14ac:dyDescent="0.2">
      <c r="B49" s="70" t="s">
        <v>30</v>
      </c>
      <c r="C49" s="71"/>
      <c r="D49" s="71"/>
      <c r="E49" s="71"/>
      <c r="F49" s="72"/>
      <c r="G49" s="3"/>
      <c r="H49" s="4" t="s">
        <v>319</v>
      </c>
      <c r="I49" s="3"/>
      <c r="J49" s="4" t="s">
        <v>319</v>
      </c>
      <c r="K49" s="3"/>
      <c r="L49" s="4" t="s">
        <v>319</v>
      </c>
      <c r="M49" s="3"/>
      <c r="N49" s="4" t="s">
        <v>319</v>
      </c>
    </row>
    <row r="50" spans="2:14" ht="32.25" customHeight="1" x14ac:dyDescent="0.2">
      <c r="B50" s="70" t="s">
        <v>320</v>
      </c>
      <c r="C50" s="71"/>
      <c r="D50" s="71"/>
      <c r="E50" s="71"/>
      <c r="F50" s="72"/>
      <c r="G50" s="3"/>
      <c r="H50" s="4" t="s">
        <v>319</v>
      </c>
      <c r="I50" s="3"/>
      <c r="J50" s="4" t="s">
        <v>319</v>
      </c>
      <c r="K50" s="3"/>
      <c r="L50" s="4" t="s">
        <v>319</v>
      </c>
      <c r="M50" s="3"/>
      <c r="N50" s="4" t="s">
        <v>319</v>
      </c>
    </row>
    <row r="51" spans="2:14" ht="17.25" customHeight="1" x14ac:dyDescent="0.2">
      <c r="B51" s="70" t="s">
        <v>31</v>
      </c>
      <c r="C51" s="71"/>
      <c r="D51" s="71"/>
      <c r="E51" s="71"/>
      <c r="F51" s="72"/>
      <c r="G51" s="3"/>
      <c r="H51" s="4" t="s">
        <v>319</v>
      </c>
      <c r="I51" s="3"/>
      <c r="J51" s="4" t="s">
        <v>319</v>
      </c>
      <c r="K51" s="3"/>
      <c r="L51" s="4" t="s">
        <v>319</v>
      </c>
      <c r="M51" s="3"/>
      <c r="N51" s="4" t="s">
        <v>319</v>
      </c>
    </row>
    <row r="52" spans="2:14" ht="15.75" x14ac:dyDescent="0.2">
      <c r="B52" s="31" t="s">
        <v>316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2:14" ht="19.5" customHeight="1" x14ac:dyDescent="0.2">
      <c r="B53" s="70" t="s">
        <v>32</v>
      </c>
      <c r="C53" s="71"/>
      <c r="D53" s="71"/>
      <c r="E53" s="71"/>
      <c r="F53" s="72"/>
      <c r="G53" s="3"/>
      <c r="H53" s="4" t="s">
        <v>319</v>
      </c>
      <c r="I53" s="3"/>
      <c r="J53" s="4" t="s">
        <v>319</v>
      </c>
      <c r="K53" s="3"/>
      <c r="L53" s="4" t="s">
        <v>319</v>
      </c>
      <c r="M53" s="3"/>
      <c r="N53" s="4" t="s">
        <v>319</v>
      </c>
    </row>
    <row r="54" spans="2:14" ht="21" customHeight="1" x14ac:dyDescent="0.2">
      <c r="B54" s="70" t="s">
        <v>33</v>
      </c>
      <c r="C54" s="71"/>
      <c r="D54" s="71"/>
      <c r="E54" s="71"/>
      <c r="F54" s="72"/>
      <c r="G54" s="3"/>
      <c r="H54" s="4" t="s">
        <v>319</v>
      </c>
      <c r="I54" s="3"/>
      <c r="J54" s="4" t="s">
        <v>319</v>
      </c>
      <c r="K54" s="3"/>
      <c r="L54" s="4" t="s">
        <v>319</v>
      </c>
      <c r="M54" s="3"/>
      <c r="N54" s="4" t="s">
        <v>319</v>
      </c>
    </row>
    <row r="55" spans="2:14" ht="17.25" customHeight="1" x14ac:dyDescent="0.2">
      <c r="B55" s="70" t="s">
        <v>34</v>
      </c>
      <c r="C55" s="71"/>
      <c r="D55" s="71"/>
      <c r="E55" s="71"/>
      <c r="F55" s="72"/>
      <c r="G55" s="3"/>
      <c r="H55" s="4" t="s">
        <v>319</v>
      </c>
      <c r="I55" s="3"/>
      <c r="J55" s="4" t="s">
        <v>319</v>
      </c>
      <c r="K55" s="3"/>
      <c r="L55" s="4" t="s">
        <v>319</v>
      </c>
      <c r="M55" s="3"/>
      <c r="N55" s="4" t="s">
        <v>319</v>
      </c>
    </row>
    <row r="56" spans="2:14" ht="20.25" customHeight="1" x14ac:dyDescent="0.2">
      <c r="B56" s="70" t="s">
        <v>35</v>
      </c>
      <c r="C56" s="71"/>
      <c r="D56" s="71"/>
      <c r="E56" s="71"/>
      <c r="F56" s="72"/>
      <c r="G56" s="3"/>
      <c r="H56" s="4" t="s">
        <v>319</v>
      </c>
      <c r="I56" s="3"/>
      <c r="J56" s="4" t="s">
        <v>319</v>
      </c>
      <c r="K56" s="3"/>
      <c r="L56" s="4" t="s">
        <v>319</v>
      </c>
      <c r="M56" s="3"/>
      <c r="N56" s="4" t="s">
        <v>319</v>
      </c>
    </row>
    <row r="57" spans="2:14" ht="15.75" customHeight="1" x14ac:dyDescent="0.2">
      <c r="B57" s="31" t="s">
        <v>36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2:14" ht="35.25" customHeight="1" x14ac:dyDescent="0.2">
      <c r="B58" s="70" t="s">
        <v>37</v>
      </c>
      <c r="C58" s="71"/>
      <c r="D58" s="71"/>
      <c r="E58" s="71"/>
      <c r="F58" s="72"/>
      <c r="G58" s="3"/>
      <c r="H58" s="4" t="s">
        <v>319</v>
      </c>
      <c r="I58" s="3"/>
      <c r="J58" s="4" t="s">
        <v>319</v>
      </c>
      <c r="K58" s="3"/>
      <c r="L58" s="4" t="s">
        <v>319</v>
      </c>
      <c r="M58" s="3"/>
      <c r="N58" s="4" t="s">
        <v>319</v>
      </c>
    </row>
    <row r="59" spans="2:14" ht="15.75" x14ac:dyDescent="0.2">
      <c r="B59" s="143" t="s">
        <v>38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</row>
    <row r="60" spans="2:14" ht="34.5" customHeight="1" x14ac:dyDescent="0.2">
      <c r="B60" s="70" t="s">
        <v>39</v>
      </c>
      <c r="C60" s="71"/>
      <c r="D60" s="71"/>
      <c r="E60" s="71"/>
      <c r="F60" s="72"/>
      <c r="G60" s="3"/>
      <c r="H60" s="4" t="s">
        <v>303</v>
      </c>
      <c r="I60" s="3"/>
      <c r="J60" s="4" t="s">
        <v>303</v>
      </c>
      <c r="K60" s="3"/>
      <c r="L60" s="4" t="s">
        <v>303</v>
      </c>
      <c r="M60" s="3"/>
      <c r="N60" s="4" t="s">
        <v>303</v>
      </c>
    </row>
    <row r="62" spans="2:14" ht="15.75" x14ac:dyDescent="0.2">
      <c r="B62" s="65" t="s">
        <v>298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</row>
    <row r="63" spans="2:14" ht="18" customHeight="1" x14ac:dyDescent="0.2">
      <c r="B63" s="65" t="s">
        <v>299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</row>
    <row r="64" spans="2:14" ht="15.95" customHeight="1" x14ac:dyDescent="0.2">
      <c r="B64" s="109" t="s">
        <v>326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2:14" ht="15.75" customHeight="1" x14ac:dyDescent="0.2">
      <c r="B65" s="74"/>
      <c r="C65" s="75"/>
      <c r="D65" s="75"/>
      <c r="E65" s="75"/>
      <c r="F65" s="76"/>
      <c r="G65" s="48" t="s">
        <v>40</v>
      </c>
      <c r="H65" s="48"/>
      <c r="I65" s="48"/>
      <c r="J65" s="48"/>
      <c r="K65" s="48"/>
      <c r="L65" s="48"/>
      <c r="M65" s="48"/>
      <c r="N65" s="48"/>
    </row>
    <row r="66" spans="2:14" ht="31.5" customHeight="1" x14ac:dyDescent="0.2">
      <c r="B66" s="77"/>
      <c r="C66" s="78"/>
      <c r="D66" s="78"/>
      <c r="E66" s="78"/>
      <c r="F66" s="79"/>
      <c r="G66" s="49" t="s">
        <v>347</v>
      </c>
      <c r="H66" s="51"/>
      <c r="I66" s="49" t="s">
        <v>309</v>
      </c>
      <c r="J66" s="51"/>
      <c r="K66" s="48" t="s">
        <v>328</v>
      </c>
      <c r="L66" s="48"/>
      <c r="M66" s="48" t="s">
        <v>348</v>
      </c>
      <c r="N66" s="48"/>
    </row>
    <row r="67" spans="2:14" ht="15.75" x14ac:dyDescent="0.2">
      <c r="B67" s="31" t="s">
        <v>41</v>
      </c>
      <c r="C67" s="32"/>
      <c r="D67" s="32"/>
      <c r="E67" s="32"/>
      <c r="F67" s="73"/>
      <c r="G67" s="89"/>
      <c r="H67" s="89"/>
      <c r="I67" s="89" t="s">
        <v>304</v>
      </c>
      <c r="J67" s="89"/>
      <c r="K67" s="92"/>
      <c r="L67" s="92"/>
      <c r="M67" s="92"/>
      <c r="N67" s="92"/>
    </row>
    <row r="68" spans="2:14" ht="33.75" customHeight="1" x14ac:dyDescent="0.2">
      <c r="B68" s="93" t="s">
        <v>321</v>
      </c>
      <c r="C68" s="94"/>
      <c r="D68" s="94"/>
      <c r="E68" s="94"/>
      <c r="F68" s="95"/>
      <c r="G68" s="90">
        <v>2616</v>
      </c>
      <c r="H68" s="91"/>
      <c r="I68" s="90" t="s">
        <v>356</v>
      </c>
      <c r="J68" s="91"/>
      <c r="K68" s="90" t="s">
        <v>356</v>
      </c>
      <c r="L68" s="91"/>
      <c r="M68" s="90" t="s">
        <v>356</v>
      </c>
      <c r="N68" s="91"/>
    </row>
    <row r="69" spans="2:14" ht="15" customHeight="1" x14ac:dyDescent="0.2"/>
    <row r="70" spans="2:14" ht="17.25" customHeight="1" x14ac:dyDescent="0.25">
      <c r="B70" s="61" t="s">
        <v>42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</row>
    <row r="71" spans="2:14" ht="15.95" customHeight="1" x14ac:dyDescent="0.2">
      <c r="B71" s="109" t="s">
        <v>301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</row>
    <row r="72" spans="2:14" ht="36" customHeight="1" x14ac:dyDescent="0.2">
      <c r="B72" s="31" t="s">
        <v>43</v>
      </c>
      <c r="C72" s="32"/>
      <c r="D72" s="32"/>
      <c r="E72" s="32"/>
      <c r="F72" s="73"/>
      <c r="G72" s="49" t="s">
        <v>347</v>
      </c>
      <c r="H72" s="51"/>
      <c r="I72" s="49" t="s">
        <v>309</v>
      </c>
      <c r="J72" s="51"/>
      <c r="K72" s="48" t="s">
        <v>328</v>
      </c>
      <c r="L72" s="48"/>
      <c r="M72" s="48" t="s">
        <v>348</v>
      </c>
      <c r="N72" s="48"/>
    </row>
    <row r="73" spans="2:14" ht="15.75" x14ac:dyDescent="0.2">
      <c r="B73" s="31" t="s">
        <v>44</v>
      </c>
      <c r="C73" s="32"/>
      <c r="D73" s="32"/>
      <c r="E73" s="32"/>
      <c r="F73" s="73"/>
      <c r="G73" s="83">
        <v>83576.899999999994</v>
      </c>
      <c r="H73" s="84"/>
      <c r="I73" s="83">
        <v>166712</v>
      </c>
      <c r="J73" s="84"/>
      <c r="K73" s="83">
        <v>166712</v>
      </c>
      <c r="L73" s="84"/>
      <c r="M73" s="83">
        <v>166712</v>
      </c>
      <c r="N73" s="84"/>
    </row>
    <row r="74" spans="2:14" ht="33" customHeight="1" x14ac:dyDescent="0.2">
      <c r="B74" s="70" t="s">
        <v>349</v>
      </c>
      <c r="C74" s="71"/>
      <c r="D74" s="71"/>
      <c r="E74" s="71"/>
      <c r="F74" s="72"/>
      <c r="G74" s="81">
        <v>83576.899999999994</v>
      </c>
      <c r="H74" s="82"/>
      <c r="I74" s="81">
        <v>166712</v>
      </c>
      <c r="J74" s="82"/>
      <c r="K74" s="81">
        <v>166712</v>
      </c>
      <c r="L74" s="82"/>
      <c r="M74" s="81">
        <v>166712</v>
      </c>
      <c r="N74" s="82"/>
    </row>
    <row r="75" spans="2:14" ht="15.75" x14ac:dyDescent="0.2">
      <c r="B75" s="31" t="s">
        <v>45</v>
      </c>
      <c r="C75" s="32"/>
      <c r="D75" s="32"/>
      <c r="E75" s="32"/>
      <c r="F75" s="73"/>
      <c r="G75" s="85" t="s">
        <v>304</v>
      </c>
      <c r="H75" s="86"/>
      <c r="I75" s="85" t="s">
        <v>304</v>
      </c>
      <c r="J75" s="86"/>
      <c r="K75" s="101"/>
      <c r="L75" s="101"/>
      <c r="M75" s="101"/>
      <c r="N75" s="101"/>
    </row>
    <row r="76" spans="2:14" ht="17.25" customHeight="1" x14ac:dyDescent="0.2">
      <c r="B76" s="70" t="s">
        <v>46</v>
      </c>
      <c r="C76" s="71"/>
      <c r="D76" s="71"/>
      <c r="E76" s="71"/>
      <c r="F76" s="72"/>
      <c r="G76" s="87" t="s">
        <v>3</v>
      </c>
      <c r="H76" s="88"/>
      <c r="I76" s="87" t="s">
        <v>3</v>
      </c>
      <c r="J76" s="88"/>
      <c r="K76" s="106"/>
      <c r="L76" s="106"/>
      <c r="M76" s="106"/>
      <c r="N76" s="106"/>
    </row>
    <row r="77" spans="2:14" x14ac:dyDescent="0.2">
      <c r="M77" s="108"/>
      <c r="N77" s="108"/>
    </row>
    <row r="78" spans="2:14" ht="19.5" customHeight="1" x14ac:dyDescent="0.2">
      <c r="B78" s="65" t="s">
        <v>311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2:14" ht="17.25" customHeight="1" x14ac:dyDescent="0.25">
      <c r="B79" s="20" t="s">
        <v>315</v>
      </c>
      <c r="C79" s="80" t="s">
        <v>312</v>
      </c>
      <c r="D79" s="80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ht="19.5" customHeight="1" x14ac:dyDescent="0.2">
      <c r="B80" s="107" t="s">
        <v>300</v>
      </c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</row>
    <row r="81" spans="2:14" ht="15.75" x14ac:dyDescent="0.25">
      <c r="N81" s="12" t="s">
        <v>301</v>
      </c>
    </row>
    <row r="82" spans="2:14" ht="15" customHeight="1" x14ac:dyDescent="0.2">
      <c r="B82" s="102" t="s">
        <v>47</v>
      </c>
      <c r="C82" s="103" t="s">
        <v>350</v>
      </c>
      <c r="D82" s="104"/>
      <c r="E82" s="105"/>
      <c r="F82" s="103" t="s">
        <v>310</v>
      </c>
      <c r="G82" s="104"/>
      <c r="H82" s="105"/>
      <c r="I82" s="103" t="s">
        <v>329</v>
      </c>
      <c r="J82" s="104"/>
      <c r="K82" s="105"/>
      <c r="L82" s="103" t="s">
        <v>351</v>
      </c>
      <c r="M82" s="104"/>
      <c r="N82" s="105"/>
    </row>
    <row r="83" spans="2:14" ht="25.5" x14ac:dyDescent="0.2">
      <c r="B83" s="102"/>
      <c r="C83" s="5" t="s">
        <v>48</v>
      </c>
      <c r="D83" s="5" t="s">
        <v>49</v>
      </c>
      <c r="E83" s="5" t="s">
        <v>50</v>
      </c>
      <c r="F83" s="5" t="s">
        <v>51</v>
      </c>
      <c r="G83" s="5" t="s">
        <v>52</v>
      </c>
      <c r="H83" s="5" t="s">
        <v>53</v>
      </c>
      <c r="I83" s="5" t="s">
        <v>54</v>
      </c>
      <c r="J83" s="5" t="s">
        <v>55</v>
      </c>
      <c r="K83" s="5" t="s">
        <v>56</v>
      </c>
      <c r="L83" s="5" t="s">
        <v>57</v>
      </c>
      <c r="M83" s="5" t="s">
        <v>58</v>
      </c>
      <c r="N83" s="5" t="s">
        <v>59</v>
      </c>
    </row>
    <row r="84" spans="2:14" x14ac:dyDescent="0.2">
      <c r="B84" s="9">
        <v>1</v>
      </c>
      <c r="C84" s="9">
        <v>2</v>
      </c>
      <c r="D84" s="9">
        <v>3</v>
      </c>
      <c r="E84" s="9">
        <v>4</v>
      </c>
      <c r="F84" s="9">
        <v>5</v>
      </c>
      <c r="G84" s="9">
        <v>6</v>
      </c>
      <c r="H84" s="9">
        <v>7</v>
      </c>
      <c r="I84" s="9">
        <v>8</v>
      </c>
      <c r="J84" s="9">
        <v>9</v>
      </c>
      <c r="K84" s="9">
        <v>10</v>
      </c>
      <c r="L84" s="9">
        <v>11</v>
      </c>
      <c r="M84" s="9">
        <v>12</v>
      </c>
      <c r="N84" s="9">
        <v>13</v>
      </c>
    </row>
    <row r="85" spans="2:14" ht="27.75" customHeight="1" x14ac:dyDescent="0.2">
      <c r="B85" s="7" t="s">
        <v>60</v>
      </c>
      <c r="C85" s="24">
        <f>SUM(C87,C89)</f>
        <v>83576.899999999994</v>
      </c>
      <c r="D85" s="24">
        <f>SUM(D87,D89)</f>
        <v>0</v>
      </c>
      <c r="E85" s="25">
        <f>SUM(C85:D85)</f>
        <v>83576.899999999994</v>
      </c>
      <c r="F85" s="24">
        <f>SUM(F87,F89)</f>
        <v>166712</v>
      </c>
      <c r="G85" s="24">
        <f>SUM(G87,G89)</f>
        <v>0</v>
      </c>
      <c r="H85" s="25">
        <f>SUM(H87,H89)</f>
        <v>166712</v>
      </c>
      <c r="I85" s="24">
        <f>SUM(I87,I89)</f>
        <v>166712</v>
      </c>
      <c r="J85" s="24">
        <f>SUM(J87,J89)</f>
        <v>0</v>
      </c>
      <c r="K85" s="25">
        <f>SUM(I85:J85)</f>
        <v>166712</v>
      </c>
      <c r="L85" s="24">
        <f>SUM(L87,L89)</f>
        <v>166712</v>
      </c>
      <c r="M85" s="24">
        <f>SUM(M87,M89)</f>
        <v>0</v>
      </c>
      <c r="N85" s="25">
        <f>SUM(L85:M85)</f>
        <v>166712</v>
      </c>
    </row>
    <row r="86" spans="2:14" x14ac:dyDescent="0.2">
      <c r="B86" s="8" t="s">
        <v>62</v>
      </c>
      <c r="C86" s="26" t="s">
        <v>61</v>
      </c>
      <c r="D86" s="26" t="s">
        <v>61</v>
      </c>
      <c r="E86" s="26" t="s">
        <v>61</v>
      </c>
      <c r="F86" s="26" t="s">
        <v>61</v>
      </c>
      <c r="G86" s="26" t="s">
        <v>61</v>
      </c>
      <c r="H86" s="26" t="s">
        <v>61</v>
      </c>
      <c r="I86" s="26" t="s">
        <v>61</v>
      </c>
      <c r="J86" s="26" t="s">
        <v>61</v>
      </c>
      <c r="K86" s="26" t="s">
        <v>61</v>
      </c>
      <c r="L86" s="26" t="s">
        <v>63</v>
      </c>
      <c r="M86" s="26" t="s">
        <v>64</v>
      </c>
      <c r="N86" s="26" t="s">
        <v>65</v>
      </c>
    </row>
    <row r="87" spans="2:14" ht="15" customHeight="1" x14ac:dyDescent="0.2">
      <c r="B87" s="7" t="s">
        <v>66</v>
      </c>
      <c r="C87" s="24">
        <f t="shared" ref="C87:N87" si="4">SUM(C88:C88)</f>
        <v>83576.899999999994</v>
      </c>
      <c r="D87" s="24">
        <f t="shared" si="4"/>
        <v>0</v>
      </c>
      <c r="E87" s="24">
        <f t="shared" si="4"/>
        <v>83576.899999999994</v>
      </c>
      <c r="F87" s="24">
        <f t="shared" si="4"/>
        <v>166712</v>
      </c>
      <c r="G87" s="24">
        <f t="shared" si="4"/>
        <v>0</v>
      </c>
      <c r="H87" s="24">
        <f t="shared" si="4"/>
        <v>166712</v>
      </c>
      <c r="I87" s="24">
        <f t="shared" si="4"/>
        <v>166712</v>
      </c>
      <c r="J87" s="24">
        <f t="shared" si="4"/>
        <v>0</v>
      </c>
      <c r="K87" s="24">
        <f t="shared" si="4"/>
        <v>166712</v>
      </c>
      <c r="L87" s="24">
        <f t="shared" si="4"/>
        <v>166712</v>
      </c>
      <c r="M87" s="24">
        <f t="shared" si="4"/>
        <v>0</v>
      </c>
      <c r="N87" s="24">
        <f t="shared" si="4"/>
        <v>166712</v>
      </c>
    </row>
    <row r="88" spans="2:14" x14ac:dyDescent="0.2">
      <c r="B88" s="8" t="s">
        <v>332</v>
      </c>
      <c r="C88" s="29">
        <v>83576.899999999994</v>
      </c>
      <c r="D88" s="29"/>
      <c r="E88" s="29">
        <f t="shared" ref="E88" si="5">C88+D88</f>
        <v>83576.899999999994</v>
      </c>
      <c r="F88" s="29">
        <v>166712</v>
      </c>
      <c r="G88" s="29"/>
      <c r="H88" s="29">
        <f>F88</f>
        <v>166712</v>
      </c>
      <c r="I88" s="29">
        <v>166712</v>
      </c>
      <c r="J88" s="29"/>
      <c r="K88" s="29">
        <f>I88</f>
        <v>166712</v>
      </c>
      <c r="L88" s="29">
        <v>166712</v>
      </c>
      <c r="M88" s="29"/>
      <c r="N88" s="29">
        <f>L88</f>
        <v>166712</v>
      </c>
    </row>
    <row r="89" spans="2:14" ht="15.75" customHeight="1" x14ac:dyDescent="0.2">
      <c r="B89" s="7" t="s">
        <v>67</v>
      </c>
      <c r="C89" s="24" t="str">
        <f t="shared" ref="C89:N89" si="6">C90</f>
        <v> </v>
      </c>
      <c r="D89" s="24" t="str">
        <f t="shared" si="6"/>
        <v> </v>
      </c>
      <c r="E89" s="24">
        <f t="shared" si="6"/>
        <v>0</v>
      </c>
      <c r="F89" s="24" t="str">
        <f t="shared" si="6"/>
        <v> </v>
      </c>
      <c r="G89" s="24" t="str">
        <f t="shared" si="6"/>
        <v> </v>
      </c>
      <c r="H89" s="24">
        <f t="shared" si="6"/>
        <v>0</v>
      </c>
      <c r="I89" s="24" t="str">
        <f t="shared" si="6"/>
        <v> </v>
      </c>
      <c r="J89" s="24" t="str">
        <f t="shared" si="6"/>
        <v> </v>
      </c>
      <c r="K89" s="24">
        <f t="shared" si="6"/>
        <v>0</v>
      </c>
      <c r="L89" s="24" t="str">
        <f t="shared" si="6"/>
        <v> </v>
      </c>
      <c r="M89" s="24" t="str">
        <f t="shared" si="6"/>
        <v> </v>
      </c>
      <c r="N89" s="24">
        <f t="shared" si="6"/>
        <v>0</v>
      </c>
    </row>
    <row r="90" spans="2:14" ht="38.25" x14ac:dyDescent="0.2">
      <c r="B90" s="8" t="s">
        <v>86</v>
      </c>
      <c r="C90" s="26" t="s">
        <v>61</v>
      </c>
      <c r="D90" s="26" t="s">
        <v>61</v>
      </c>
      <c r="E90" s="27">
        <f>SUM(C90:D90)</f>
        <v>0</v>
      </c>
      <c r="F90" s="26" t="s">
        <v>61</v>
      </c>
      <c r="G90" s="26" t="s">
        <v>61</v>
      </c>
      <c r="H90" s="27">
        <f>SUM(F90:G90)</f>
        <v>0</v>
      </c>
      <c r="I90" s="26" t="s">
        <v>61</v>
      </c>
      <c r="J90" s="26" t="s">
        <v>61</v>
      </c>
      <c r="K90" s="27">
        <f>SUM(I90:J90)</f>
        <v>0</v>
      </c>
      <c r="L90" s="26" t="s">
        <v>68</v>
      </c>
      <c r="M90" s="26" t="s">
        <v>69</v>
      </c>
      <c r="N90" s="27">
        <f>SUM(L90:M90)</f>
        <v>0</v>
      </c>
    </row>
    <row r="91" spans="2:14" ht="28.5" customHeight="1" x14ac:dyDescent="0.2">
      <c r="B91" s="7" t="s">
        <v>70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</row>
    <row r="92" spans="2:14" x14ac:dyDescent="0.2">
      <c r="B92" s="8" t="s">
        <v>71</v>
      </c>
      <c r="C92" s="26" t="s">
        <v>61</v>
      </c>
      <c r="D92" s="26" t="s">
        <v>61</v>
      </c>
      <c r="E92" s="26" t="s">
        <v>61</v>
      </c>
      <c r="F92" s="26" t="s">
        <v>61</v>
      </c>
      <c r="G92" s="26" t="s">
        <v>61</v>
      </c>
      <c r="H92" s="26" t="s">
        <v>61</v>
      </c>
      <c r="I92" s="26" t="s">
        <v>61</v>
      </c>
      <c r="J92" s="26" t="s">
        <v>61</v>
      </c>
      <c r="K92" s="26" t="s">
        <v>61</v>
      </c>
      <c r="L92" s="26" t="s">
        <v>72</v>
      </c>
      <c r="M92" s="26" t="s">
        <v>73</v>
      </c>
      <c r="N92" s="26" t="s">
        <v>74</v>
      </c>
    </row>
    <row r="93" spans="2:14" ht="14.25" customHeight="1" x14ac:dyDescent="0.2">
      <c r="B93" s="7" t="s">
        <v>75</v>
      </c>
      <c r="C93" s="24" t="s">
        <v>304</v>
      </c>
      <c r="D93" s="24" t="s">
        <v>304</v>
      </c>
      <c r="E93" s="24" t="s">
        <v>304</v>
      </c>
      <c r="F93" s="24" t="s">
        <v>304</v>
      </c>
      <c r="G93" s="24" t="s">
        <v>304</v>
      </c>
      <c r="H93" s="24" t="s">
        <v>304</v>
      </c>
      <c r="I93" s="24" t="s">
        <v>304</v>
      </c>
      <c r="J93" s="24" t="s">
        <v>304</v>
      </c>
      <c r="K93" s="24" t="s">
        <v>304</v>
      </c>
      <c r="L93" s="24" t="s">
        <v>304</v>
      </c>
      <c r="M93" s="24" t="s">
        <v>304</v>
      </c>
      <c r="N93" s="24" t="s">
        <v>304</v>
      </c>
    </row>
    <row r="94" spans="2:14" ht="17.25" customHeight="1" x14ac:dyDescent="0.2">
      <c r="B94" s="8" t="s">
        <v>76</v>
      </c>
      <c r="C94" s="26" t="s">
        <v>61</v>
      </c>
      <c r="D94" s="26" t="s">
        <v>61</v>
      </c>
      <c r="E94" s="26" t="s">
        <v>61</v>
      </c>
      <c r="F94" s="26" t="s">
        <v>61</v>
      </c>
      <c r="G94" s="26" t="s">
        <v>61</v>
      </c>
      <c r="H94" s="26" t="s">
        <v>61</v>
      </c>
      <c r="I94" s="26" t="s">
        <v>61</v>
      </c>
      <c r="J94" s="26" t="s">
        <v>61</v>
      </c>
      <c r="K94" s="26" t="s">
        <v>61</v>
      </c>
      <c r="L94" s="26" t="s">
        <v>77</v>
      </c>
      <c r="M94" s="26" t="s">
        <v>78</v>
      </c>
      <c r="N94" s="26" t="s">
        <v>79</v>
      </c>
    </row>
    <row r="95" spans="2:14" ht="15.75" customHeight="1" x14ac:dyDescent="0.2">
      <c r="B95" s="7" t="s">
        <v>80</v>
      </c>
      <c r="C95" s="24" t="s">
        <v>304</v>
      </c>
      <c r="D95" s="24" t="s">
        <v>304</v>
      </c>
      <c r="E95" s="24" t="s">
        <v>304</v>
      </c>
      <c r="F95" s="24" t="s">
        <v>304</v>
      </c>
      <c r="G95" s="24" t="s">
        <v>304</v>
      </c>
      <c r="H95" s="24" t="s">
        <v>304</v>
      </c>
      <c r="I95" s="24" t="s">
        <v>304</v>
      </c>
      <c r="J95" s="24" t="s">
        <v>304</v>
      </c>
      <c r="K95" s="24" t="s">
        <v>304</v>
      </c>
      <c r="L95" s="24" t="s">
        <v>304</v>
      </c>
      <c r="M95" s="24" t="s">
        <v>304</v>
      </c>
      <c r="N95" s="24" t="s">
        <v>304</v>
      </c>
    </row>
    <row r="96" spans="2:14" ht="16.5" customHeight="1" x14ac:dyDescent="0.2">
      <c r="B96" s="8" t="s">
        <v>81</v>
      </c>
      <c r="C96" s="26" t="s">
        <v>61</v>
      </c>
      <c r="D96" s="26" t="s">
        <v>61</v>
      </c>
      <c r="E96" s="26" t="s">
        <v>61</v>
      </c>
      <c r="F96" s="26" t="s">
        <v>61</v>
      </c>
      <c r="G96" s="26" t="s">
        <v>61</v>
      </c>
      <c r="H96" s="26" t="s">
        <v>61</v>
      </c>
      <c r="I96" s="26" t="s">
        <v>61</v>
      </c>
      <c r="J96" s="26" t="s">
        <v>61</v>
      </c>
      <c r="K96" s="26" t="s">
        <v>61</v>
      </c>
      <c r="L96" s="26" t="s">
        <v>82</v>
      </c>
      <c r="M96" s="26" t="s">
        <v>83</v>
      </c>
      <c r="N96" s="26" t="s">
        <v>84</v>
      </c>
    </row>
    <row r="97" spans="2:14" ht="28.5" customHeight="1" x14ac:dyDescent="0.2">
      <c r="B97" s="7" t="s">
        <v>85</v>
      </c>
      <c r="C97" s="24">
        <f t="shared" ref="C97:N97" si="7">SUM(C98:C98)</f>
        <v>83576.899999999994</v>
      </c>
      <c r="D97" s="24">
        <f t="shared" si="7"/>
        <v>0</v>
      </c>
      <c r="E97" s="25">
        <f t="shared" si="7"/>
        <v>83576.899999999994</v>
      </c>
      <c r="F97" s="24">
        <f t="shared" si="7"/>
        <v>166712</v>
      </c>
      <c r="G97" s="24">
        <f t="shared" si="7"/>
        <v>0</v>
      </c>
      <c r="H97" s="25">
        <f t="shared" si="7"/>
        <v>166712</v>
      </c>
      <c r="I97" s="24">
        <f t="shared" si="7"/>
        <v>166712</v>
      </c>
      <c r="J97" s="24">
        <f t="shared" si="7"/>
        <v>0</v>
      </c>
      <c r="K97" s="25">
        <f t="shared" si="7"/>
        <v>166712</v>
      </c>
      <c r="L97" s="24">
        <f t="shared" si="7"/>
        <v>166712</v>
      </c>
      <c r="M97" s="24">
        <f t="shared" si="7"/>
        <v>0</v>
      </c>
      <c r="N97" s="25">
        <f t="shared" si="7"/>
        <v>166712</v>
      </c>
    </row>
    <row r="98" spans="2:14" x14ac:dyDescent="0.2">
      <c r="B98" s="8" t="s">
        <v>332</v>
      </c>
      <c r="C98" s="29">
        <v>83576.899999999994</v>
      </c>
      <c r="D98" s="30"/>
      <c r="E98" s="30">
        <f>C98+D98</f>
        <v>83576.899999999994</v>
      </c>
      <c r="F98" s="29">
        <v>166712</v>
      </c>
      <c r="G98" s="30"/>
      <c r="H98" s="30">
        <f>F98+G98</f>
        <v>166712</v>
      </c>
      <c r="I98" s="29">
        <v>166712</v>
      </c>
      <c r="J98" s="30"/>
      <c r="K98" s="30">
        <f>I98+J98</f>
        <v>166712</v>
      </c>
      <c r="L98" s="29">
        <v>166712</v>
      </c>
      <c r="M98" s="30"/>
      <c r="N98" s="30">
        <f>L98+M98</f>
        <v>166712</v>
      </c>
    </row>
    <row r="99" spans="2:14" ht="28.5" customHeight="1" x14ac:dyDescent="0.2">
      <c r="B99" s="7" t="s">
        <v>87</v>
      </c>
      <c r="C99" s="24"/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</row>
    <row r="100" spans="2:14" ht="17.25" customHeight="1" x14ac:dyDescent="0.2">
      <c r="B100" s="8" t="s">
        <v>88</v>
      </c>
      <c r="C100" s="26" t="s">
        <v>89</v>
      </c>
      <c r="D100" s="26" t="s">
        <v>90</v>
      </c>
      <c r="E100" s="26" t="s">
        <v>91</v>
      </c>
      <c r="F100" s="26" t="s">
        <v>92</v>
      </c>
      <c r="G100" s="26" t="s">
        <v>93</v>
      </c>
      <c r="H100" s="26" t="s">
        <v>94</v>
      </c>
      <c r="I100" s="26" t="s">
        <v>95</v>
      </c>
      <c r="J100" s="26" t="s">
        <v>96</v>
      </c>
      <c r="K100" s="26" t="s">
        <v>97</v>
      </c>
      <c r="L100" s="26" t="s">
        <v>98</v>
      </c>
      <c r="M100" s="26" t="s">
        <v>99</v>
      </c>
      <c r="N100" s="26" t="s">
        <v>100</v>
      </c>
    </row>
    <row r="101" spans="2:14" ht="41.25" customHeight="1" x14ac:dyDescent="0.2">
      <c r="B101" s="7" t="s">
        <v>101</v>
      </c>
      <c r="C101" s="28">
        <f>C85-C91-C97-C99</f>
        <v>0</v>
      </c>
      <c r="D101" s="24"/>
      <c r="E101" s="25">
        <f>SUM(C101:D101)</f>
        <v>0</v>
      </c>
      <c r="F101" s="28">
        <f>F85-F91-F97-F99</f>
        <v>0</v>
      </c>
      <c r="G101" s="24" t="s">
        <v>304</v>
      </c>
      <c r="H101" s="25">
        <f>SUM(F101:G101)</f>
        <v>0</v>
      </c>
      <c r="I101" s="28">
        <f>I85-I91-I97-I99</f>
        <v>0</v>
      </c>
      <c r="J101" s="24" t="s">
        <v>304</v>
      </c>
      <c r="K101" s="25">
        <f>SUM(I101:J101)</f>
        <v>0</v>
      </c>
      <c r="L101" s="28">
        <f>L85-L91-L97-L99</f>
        <v>0</v>
      </c>
      <c r="M101" s="24" t="s">
        <v>304</v>
      </c>
      <c r="N101" s="25">
        <f>SUM(L101:M101)</f>
        <v>0</v>
      </c>
    </row>
    <row r="102" spans="2:14" ht="54" customHeight="1" x14ac:dyDescent="0.2">
      <c r="B102" s="7" t="s">
        <v>102</v>
      </c>
      <c r="C102" s="24"/>
      <c r="D102" s="24" t="s">
        <v>304</v>
      </c>
      <c r="E102" s="25">
        <f>SUM(C102:D102)</f>
        <v>0</v>
      </c>
      <c r="F102" s="24" t="s">
        <v>304</v>
      </c>
      <c r="G102" s="24" t="s">
        <v>304</v>
      </c>
      <c r="H102" s="25">
        <f>SUM(F102:G102)</f>
        <v>0</v>
      </c>
      <c r="I102" s="24" t="s">
        <v>304</v>
      </c>
      <c r="J102" s="24" t="s">
        <v>304</v>
      </c>
      <c r="K102" s="25">
        <f>SUM(I102:J102)</f>
        <v>0</v>
      </c>
      <c r="L102" s="24" t="s">
        <v>304</v>
      </c>
      <c r="M102" s="24" t="s">
        <v>304</v>
      </c>
      <c r="N102" s="25">
        <f>SUM(L102:M102)</f>
        <v>0</v>
      </c>
    </row>
    <row r="103" spans="2:14" x14ac:dyDescent="0.2">
      <c r="B103" s="8" t="s">
        <v>103</v>
      </c>
      <c r="C103" s="26" t="s">
        <v>104</v>
      </c>
      <c r="D103" s="26" t="s">
        <v>105</v>
      </c>
      <c r="E103" s="26" t="s">
        <v>106</v>
      </c>
      <c r="F103" s="26" t="s">
        <v>107</v>
      </c>
      <c r="G103" s="26" t="s">
        <v>108</v>
      </c>
      <c r="H103" s="26" t="s">
        <v>109</v>
      </c>
      <c r="I103" s="26" t="s">
        <v>110</v>
      </c>
      <c r="J103" s="26" t="s">
        <v>111</v>
      </c>
      <c r="K103" s="26" t="s">
        <v>112</v>
      </c>
      <c r="L103" s="26" t="s">
        <v>113</v>
      </c>
      <c r="M103" s="26" t="s">
        <v>114</v>
      </c>
      <c r="N103" s="26" t="s">
        <v>115</v>
      </c>
    </row>
    <row r="104" spans="2:14" ht="14.25" customHeight="1" x14ac:dyDescent="0.2">
      <c r="B104" s="7" t="s">
        <v>116</v>
      </c>
      <c r="C104" s="24" t="s">
        <v>304</v>
      </c>
      <c r="D104" s="24" t="s">
        <v>304</v>
      </c>
      <c r="E104" s="24" t="s">
        <v>304</v>
      </c>
      <c r="F104" s="24" t="s">
        <v>304</v>
      </c>
      <c r="G104" s="24" t="s">
        <v>304</v>
      </c>
      <c r="H104" s="24" t="s">
        <v>304</v>
      </c>
      <c r="I104" s="24" t="s">
        <v>304</v>
      </c>
      <c r="J104" s="24" t="s">
        <v>304</v>
      </c>
      <c r="K104" s="24" t="s">
        <v>304</v>
      </c>
      <c r="L104" s="24" t="s">
        <v>304</v>
      </c>
      <c r="M104" s="24" t="s">
        <v>304</v>
      </c>
      <c r="N104" s="24" t="s">
        <v>304</v>
      </c>
    </row>
    <row r="105" spans="2:14" ht="39" customHeight="1" x14ac:dyDescent="0.2">
      <c r="B105" s="8" t="s">
        <v>117</v>
      </c>
      <c r="C105" s="26" t="s">
        <v>118</v>
      </c>
      <c r="D105" s="26" t="s">
        <v>119</v>
      </c>
      <c r="E105" s="26" t="s">
        <v>120</v>
      </c>
      <c r="F105" s="26" t="s">
        <v>121</v>
      </c>
      <c r="G105" s="26" t="s">
        <v>122</v>
      </c>
      <c r="H105" s="26" t="s">
        <v>123</v>
      </c>
      <c r="I105" s="26" t="s">
        <v>124</v>
      </c>
      <c r="J105" s="26" t="s">
        <v>125</v>
      </c>
      <c r="K105" s="26" t="s">
        <v>126</v>
      </c>
      <c r="L105" s="26" t="s">
        <v>127</v>
      </c>
      <c r="M105" s="26" t="s">
        <v>128</v>
      </c>
      <c r="N105" s="26" t="s">
        <v>129</v>
      </c>
    </row>
    <row r="106" spans="2:14" ht="15.75" customHeight="1" x14ac:dyDescent="0.2">
      <c r="B106" s="7" t="s">
        <v>130</v>
      </c>
      <c r="C106" s="24" t="s">
        <v>304</v>
      </c>
      <c r="D106" s="24" t="s">
        <v>304</v>
      </c>
      <c r="E106" s="24" t="s">
        <v>304</v>
      </c>
      <c r="F106" s="24" t="s">
        <v>304</v>
      </c>
      <c r="G106" s="24" t="s">
        <v>304</v>
      </c>
      <c r="H106" s="24" t="s">
        <v>304</v>
      </c>
      <c r="I106" s="24" t="s">
        <v>304</v>
      </c>
      <c r="J106" s="24" t="s">
        <v>304</v>
      </c>
      <c r="K106" s="24" t="s">
        <v>304</v>
      </c>
      <c r="L106" s="24" t="s">
        <v>304</v>
      </c>
      <c r="M106" s="24" t="s">
        <v>304</v>
      </c>
      <c r="N106" s="24" t="s">
        <v>304</v>
      </c>
    </row>
    <row r="107" spans="2:14" ht="15.75" customHeight="1" x14ac:dyDescent="0.2">
      <c r="B107" s="8" t="s">
        <v>131</v>
      </c>
      <c r="C107" s="26" t="s">
        <v>132</v>
      </c>
      <c r="D107" s="26" t="s">
        <v>133</v>
      </c>
      <c r="E107" s="26" t="s">
        <v>134</v>
      </c>
      <c r="F107" s="26" t="s">
        <v>135</v>
      </c>
      <c r="G107" s="26" t="s">
        <v>136</v>
      </c>
      <c r="H107" s="26" t="s">
        <v>137</v>
      </c>
      <c r="I107" s="26" t="s">
        <v>138</v>
      </c>
      <c r="J107" s="26" t="s">
        <v>139</v>
      </c>
      <c r="K107" s="26" t="s">
        <v>140</v>
      </c>
      <c r="L107" s="26" t="s">
        <v>141</v>
      </c>
      <c r="M107" s="26" t="s">
        <v>142</v>
      </c>
      <c r="N107" s="26" t="s">
        <v>143</v>
      </c>
    </row>
    <row r="109" spans="2:14" ht="19.5" customHeight="1" x14ac:dyDescent="0.25">
      <c r="B109" s="61" t="s">
        <v>144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</row>
    <row r="110" spans="2:14" ht="15.95" customHeight="1" x14ac:dyDescent="0.2">
      <c r="B110" s="109" t="s">
        <v>145</v>
      </c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</row>
    <row r="111" spans="2:14" ht="13.15" customHeight="1" x14ac:dyDescent="0.2">
      <c r="B111" s="102" t="s">
        <v>146</v>
      </c>
      <c r="C111" s="103" t="s">
        <v>350</v>
      </c>
      <c r="D111" s="104"/>
      <c r="E111" s="105"/>
      <c r="F111" s="103" t="s">
        <v>310</v>
      </c>
      <c r="G111" s="104"/>
      <c r="H111" s="105"/>
      <c r="I111" s="103" t="s">
        <v>329</v>
      </c>
      <c r="J111" s="104"/>
      <c r="K111" s="105"/>
      <c r="L111" s="103" t="s">
        <v>351</v>
      </c>
      <c r="M111" s="104"/>
      <c r="N111" s="105"/>
    </row>
    <row r="112" spans="2:14" ht="25.5" x14ac:dyDescent="0.2">
      <c r="B112" s="102"/>
      <c r="C112" s="5" t="s">
        <v>147</v>
      </c>
      <c r="D112" s="5" t="s">
        <v>148</v>
      </c>
      <c r="E112" s="5" t="s">
        <v>149</v>
      </c>
      <c r="F112" s="5" t="s">
        <v>150</v>
      </c>
      <c r="G112" s="5" t="s">
        <v>151</v>
      </c>
      <c r="H112" s="5" t="s">
        <v>152</v>
      </c>
      <c r="I112" s="5" t="s">
        <v>153</v>
      </c>
      <c r="J112" s="5" t="s">
        <v>154</v>
      </c>
      <c r="K112" s="5" t="s">
        <v>155</v>
      </c>
      <c r="L112" s="5" t="s">
        <v>156</v>
      </c>
      <c r="M112" s="5" t="s">
        <v>157</v>
      </c>
      <c r="N112" s="5" t="s">
        <v>158</v>
      </c>
    </row>
    <row r="113" spans="2:14" x14ac:dyDescent="0.2">
      <c r="B113" s="9">
        <v>1</v>
      </c>
      <c r="C113" s="9">
        <v>2</v>
      </c>
      <c r="D113" s="9">
        <v>3</v>
      </c>
      <c r="E113" s="9">
        <v>4</v>
      </c>
      <c r="F113" s="9">
        <v>5</v>
      </c>
      <c r="G113" s="9">
        <v>6</v>
      </c>
      <c r="H113" s="9">
        <v>7</v>
      </c>
      <c r="I113" s="9">
        <v>8</v>
      </c>
      <c r="J113" s="9">
        <v>9</v>
      </c>
      <c r="K113" s="9">
        <v>10</v>
      </c>
      <c r="L113" s="9">
        <v>11</v>
      </c>
      <c r="M113" s="9">
        <v>12</v>
      </c>
      <c r="N113" s="9">
        <v>13</v>
      </c>
    </row>
    <row r="114" spans="2:14" ht="25.5" x14ac:dyDescent="0.2">
      <c r="B114" s="7" t="s">
        <v>159</v>
      </c>
      <c r="C114" s="6" t="s">
        <v>160</v>
      </c>
      <c r="D114" s="6" t="s">
        <v>161</v>
      </c>
      <c r="E114" s="6" t="s">
        <v>162</v>
      </c>
      <c r="F114" s="6" t="s">
        <v>163</v>
      </c>
      <c r="G114" s="6" t="s">
        <v>164</v>
      </c>
      <c r="H114" s="6" t="s">
        <v>165</v>
      </c>
      <c r="I114" s="6" t="s">
        <v>166</v>
      </c>
      <c r="J114" s="6" t="s">
        <v>167</v>
      </c>
      <c r="K114" s="6" t="s">
        <v>168</v>
      </c>
      <c r="L114" s="6" t="s">
        <v>169</v>
      </c>
      <c r="M114" s="6" t="s">
        <v>170</v>
      </c>
      <c r="N114" s="6" t="s">
        <v>171</v>
      </c>
    </row>
    <row r="115" spans="2:14" x14ac:dyDescent="0.2">
      <c r="B115" s="8" t="s">
        <v>172</v>
      </c>
      <c r="C115" s="6" t="s">
        <v>173</v>
      </c>
      <c r="D115" s="6" t="s">
        <v>174</v>
      </c>
      <c r="E115" s="6" t="s">
        <v>175</v>
      </c>
      <c r="F115" s="6" t="s">
        <v>176</v>
      </c>
      <c r="G115" s="6" t="s">
        <v>177</v>
      </c>
      <c r="H115" s="6" t="s">
        <v>178</v>
      </c>
      <c r="I115" s="6" t="s">
        <v>179</v>
      </c>
      <c r="J115" s="6" t="s">
        <v>180</v>
      </c>
      <c r="K115" s="6" t="s">
        <v>181</v>
      </c>
      <c r="L115" s="6" t="s">
        <v>182</v>
      </c>
      <c r="M115" s="6" t="s">
        <v>183</v>
      </c>
      <c r="N115" s="6" t="s">
        <v>184</v>
      </c>
    </row>
    <row r="116" spans="2:14" ht="15" customHeight="1" x14ac:dyDescent="0.2">
      <c r="B116" s="7" t="s">
        <v>314</v>
      </c>
      <c r="C116" s="6" t="s">
        <v>185</v>
      </c>
      <c r="D116" s="6" t="s">
        <v>186</v>
      </c>
      <c r="E116" s="6" t="s">
        <v>187</v>
      </c>
      <c r="F116" s="6" t="s">
        <v>188</v>
      </c>
      <c r="G116" s="6" t="s">
        <v>189</v>
      </c>
      <c r="H116" s="6" t="s">
        <v>190</v>
      </c>
      <c r="I116" s="6" t="s">
        <v>191</v>
      </c>
      <c r="J116" s="6" t="s">
        <v>192</v>
      </c>
      <c r="K116" s="6" t="s">
        <v>193</v>
      </c>
      <c r="L116" s="6" t="s">
        <v>194</v>
      </c>
      <c r="M116" s="6" t="s">
        <v>195</v>
      </c>
      <c r="N116" s="6" t="s">
        <v>196</v>
      </c>
    </row>
    <row r="117" spans="2:14" ht="25.5" customHeight="1" x14ac:dyDescent="0.2">
      <c r="B117" s="8" t="s">
        <v>197</v>
      </c>
      <c r="C117" s="6" t="s">
        <v>198</v>
      </c>
      <c r="D117" s="6" t="s">
        <v>199</v>
      </c>
      <c r="E117" s="6" t="s">
        <v>200</v>
      </c>
      <c r="F117" s="6" t="s">
        <v>201</v>
      </c>
      <c r="G117" s="6" t="s">
        <v>202</v>
      </c>
      <c r="H117" s="6" t="s">
        <v>203</v>
      </c>
      <c r="I117" s="6" t="s">
        <v>204</v>
      </c>
      <c r="J117" s="6" t="s">
        <v>205</v>
      </c>
      <c r="K117" s="6" t="s">
        <v>206</v>
      </c>
      <c r="L117" s="6" t="s">
        <v>207</v>
      </c>
      <c r="M117" s="6" t="s">
        <v>208</v>
      </c>
      <c r="N117" s="6" t="s">
        <v>209</v>
      </c>
    </row>
    <row r="118" spans="2:14" ht="15.75" customHeight="1" x14ac:dyDescent="0.2">
      <c r="B118" s="8" t="s">
        <v>210</v>
      </c>
      <c r="C118" s="6" t="s">
        <v>211</v>
      </c>
      <c r="D118" s="6" t="s">
        <v>212</v>
      </c>
      <c r="E118" s="6" t="s">
        <v>213</v>
      </c>
      <c r="F118" s="6" t="s">
        <v>214</v>
      </c>
      <c r="G118" s="6" t="s">
        <v>215</v>
      </c>
      <c r="H118" s="6" t="s">
        <v>216</v>
      </c>
      <c r="I118" s="6" t="s">
        <v>217</v>
      </c>
      <c r="J118" s="6" t="s">
        <v>218</v>
      </c>
      <c r="K118" s="6" t="s">
        <v>219</v>
      </c>
      <c r="L118" s="6" t="s">
        <v>220</v>
      </c>
      <c r="M118" s="6" t="s">
        <v>221</v>
      </c>
      <c r="N118" s="6" t="s">
        <v>222</v>
      </c>
    </row>
    <row r="119" spans="2:14" ht="15" customHeight="1" x14ac:dyDescent="0.2">
      <c r="B119" s="7" t="s">
        <v>223</v>
      </c>
      <c r="C119" s="6" t="s">
        <v>224</v>
      </c>
      <c r="D119" s="6" t="s">
        <v>225</v>
      </c>
      <c r="E119" s="6" t="s">
        <v>226</v>
      </c>
      <c r="F119" s="6" t="s">
        <v>227</v>
      </c>
      <c r="G119" s="6" t="s">
        <v>228</v>
      </c>
      <c r="H119" s="6" t="s">
        <v>229</v>
      </c>
      <c r="I119" s="6" t="s">
        <v>230</v>
      </c>
      <c r="J119" s="6" t="s">
        <v>231</v>
      </c>
      <c r="K119" s="6" t="s">
        <v>232</v>
      </c>
      <c r="L119" s="6" t="s">
        <v>233</v>
      </c>
      <c r="M119" s="6" t="s">
        <v>234</v>
      </c>
      <c r="N119" s="6" t="s">
        <v>235</v>
      </c>
    </row>
    <row r="120" spans="2:14" ht="26.25" customHeight="1" x14ac:dyDescent="0.2">
      <c r="B120" s="8" t="s">
        <v>236</v>
      </c>
      <c r="C120" s="6" t="s">
        <v>237</v>
      </c>
      <c r="D120" s="6" t="s">
        <v>238</v>
      </c>
      <c r="E120" s="6" t="s">
        <v>239</v>
      </c>
      <c r="F120" s="6" t="s">
        <v>240</v>
      </c>
      <c r="G120" s="6" t="s">
        <v>241</v>
      </c>
      <c r="H120" s="6" t="s">
        <v>242</v>
      </c>
      <c r="I120" s="6" t="s">
        <v>243</v>
      </c>
      <c r="J120" s="6" t="s">
        <v>244</v>
      </c>
      <c r="K120" s="6" t="s">
        <v>245</v>
      </c>
      <c r="L120" s="6" t="s">
        <v>246</v>
      </c>
      <c r="M120" s="6" t="s">
        <v>247</v>
      </c>
      <c r="N120" s="6" t="s">
        <v>248</v>
      </c>
    </row>
    <row r="121" spans="2:14" ht="15" customHeight="1" x14ac:dyDescent="0.2">
      <c r="B121" s="8" t="s">
        <v>249</v>
      </c>
      <c r="C121" s="6" t="s">
        <v>250</v>
      </c>
      <c r="D121" s="6" t="s">
        <v>251</v>
      </c>
      <c r="E121" s="6" t="s">
        <v>252</v>
      </c>
      <c r="F121" s="6" t="s">
        <v>253</v>
      </c>
      <c r="G121" s="6" t="s">
        <v>254</v>
      </c>
      <c r="H121" s="6" t="s">
        <v>255</v>
      </c>
      <c r="I121" s="6" t="s">
        <v>256</v>
      </c>
      <c r="J121" s="6" t="s">
        <v>257</v>
      </c>
      <c r="K121" s="6" t="s">
        <v>258</v>
      </c>
      <c r="L121" s="6" t="s">
        <v>259</v>
      </c>
      <c r="M121" s="6" t="s">
        <v>260</v>
      </c>
      <c r="N121" s="6" t="s">
        <v>261</v>
      </c>
    </row>
    <row r="123" spans="2:14" ht="15.75" x14ac:dyDescent="0.2">
      <c r="B123" s="107" t="s">
        <v>262</v>
      </c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</row>
    <row r="125" spans="2:14" ht="12.75" customHeight="1" x14ac:dyDescent="0.2">
      <c r="B125" s="102" t="s">
        <v>263</v>
      </c>
      <c r="C125" s="102" t="s">
        <v>264</v>
      </c>
      <c r="D125" s="102"/>
      <c r="E125" s="102" t="s">
        <v>302</v>
      </c>
      <c r="F125" s="102"/>
      <c r="G125" s="102"/>
      <c r="H125" s="102" t="s">
        <v>265</v>
      </c>
      <c r="I125" s="102" t="s">
        <v>266</v>
      </c>
      <c r="J125" s="102"/>
      <c r="K125" s="102"/>
      <c r="L125" s="102"/>
      <c r="M125" s="102"/>
      <c r="N125" s="102"/>
    </row>
    <row r="126" spans="2:14" ht="29.25" customHeight="1" x14ac:dyDescent="0.2">
      <c r="B126" s="102"/>
      <c r="C126" s="102"/>
      <c r="D126" s="102"/>
      <c r="E126" s="102"/>
      <c r="F126" s="102"/>
      <c r="G126" s="102"/>
      <c r="H126" s="102"/>
      <c r="I126" s="103" t="s">
        <v>267</v>
      </c>
      <c r="J126" s="104"/>
      <c r="K126" s="104"/>
      <c r="L126" s="105"/>
      <c r="M126" s="5" t="s">
        <v>268</v>
      </c>
      <c r="N126" s="5" t="s">
        <v>269</v>
      </c>
    </row>
    <row r="127" spans="2:14" x14ac:dyDescent="0.2">
      <c r="B127" s="102"/>
      <c r="C127" s="102"/>
      <c r="D127" s="102"/>
      <c r="E127" s="102"/>
      <c r="F127" s="102"/>
      <c r="G127" s="102"/>
      <c r="H127" s="102"/>
      <c r="I127" s="103" t="s">
        <v>270</v>
      </c>
      <c r="J127" s="105"/>
      <c r="K127" s="103" t="s">
        <v>271</v>
      </c>
      <c r="L127" s="105"/>
      <c r="M127" s="5"/>
      <c r="N127" s="5"/>
    </row>
    <row r="128" spans="2:14" x14ac:dyDescent="0.2">
      <c r="B128" s="14" t="s">
        <v>272</v>
      </c>
      <c r="C128" s="123"/>
      <c r="D128" s="123"/>
      <c r="E128" s="110" t="s">
        <v>61</v>
      </c>
      <c r="F128" s="111"/>
      <c r="G128" s="112"/>
      <c r="H128" s="6" t="s">
        <v>61</v>
      </c>
      <c r="I128" s="6" t="s">
        <v>61</v>
      </c>
      <c r="J128" s="6" t="s">
        <v>61</v>
      </c>
      <c r="K128" s="6"/>
      <c r="L128" s="6"/>
      <c r="M128" s="6" t="s">
        <v>61</v>
      </c>
      <c r="N128" s="6" t="s">
        <v>61</v>
      </c>
    </row>
    <row r="129" spans="2:14" x14ac:dyDescent="0.2">
      <c r="B129" s="14" t="s">
        <v>273</v>
      </c>
      <c r="C129" s="123"/>
      <c r="D129" s="123"/>
      <c r="E129" s="110" t="s">
        <v>61</v>
      </c>
      <c r="F129" s="111"/>
      <c r="G129" s="112"/>
      <c r="H129" s="6" t="s">
        <v>61</v>
      </c>
      <c r="I129" s="6" t="s">
        <v>61</v>
      </c>
      <c r="J129" s="6" t="s">
        <v>61</v>
      </c>
      <c r="K129" s="6"/>
      <c r="L129" s="6"/>
      <c r="M129" s="6" t="s">
        <v>61</v>
      </c>
      <c r="N129" s="6" t="s">
        <v>61</v>
      </c>
    </row>
    <row r="130" spans="2:14" x14ac:dyDescent="0.2">
      <c r="B130" s="14" t="s">
        <v>274</v>
      </c>
      <c r="C130" s="123"/>
      <c r="D130" s="123"/>
      <c r="E130" s="110" t="s">
        <v>61</v>
      </c>
      <c r="F130" s="111"/>
      <c r="G130" s="112"/>
      <c r="H130" s="6" t="s">
        <v>61</v>
      </c>
      <c r="I130" s="6" t="s">
        <v>61</v>
      </c>
      <c r="J130" s="6" t="s">
        <v>61</v>
      </c>
      <c r="K130" s="6"/>
      <c r="L130" s="6"/>
      <c r="M130" s="6" t="s">
        <v>61</v>
      </c>
      <c r="N130" s="6" t="s">
        <v>61</v>
      </c>
    </row>
    <row r="131" spans="2:14" x14ac:dyDescent="0.2">
      <c r="B131" s="15" t="s">
        <v>275</v>
      </c>
      <c r="C131" s="102"/>
      <c r="D131" s="102"/>
      <c r="E131" s="110" t="s">
        <v>277</v>
      </c>
      <c r="F131" s="111"/>
      <c r="G131" s="112"/>
      <c r="H131" s="9" t="s">
        <v>303</v>
      </c>
      <c r="I131" s="9" t="s">
        <v>276</v>
      </c>
      <c r="J131" s="9" t="s">
        <v>276</v>
      </c>
      <c r="K131" s="11"/>
      <c r="L131" s="11"/>
      <c r="M131" s="11"/>
      <c r="N131" s="11"/>
    </row>
    <row r="133" spans="2:14" ht="15.75" x14ac:dyDescent="0.2">
      <c r="B133" s="2" t="s">
        <v>278</v>
      </c>
    </row>
    <row r="135" spans="2:14" ht="12.75" customHeight="1" x14ac:dyDescent="0.2">
      <c r="B135" s="102" t="s">
        <v>279</v>
      </c>
      <c r="C135" s="124" t="s">
        <v>280</v>
      </c>
      <c r="D135" s="126"/>
      <c r="E135" s="124" t="s">
        <v>281</v>
      </c>
      <c r="F135" s="125"/>
      <c r="G135" s="126"/>
      <c r="H135" s="124" t="s">
        <v>282</v>
      </c>
      <c r="I135" s="126"/>
      <c r="J135" s="103" t="s">
        <v>283</v>
      </c>
      <c r="K135" s="104"/>
      <c r="L135" s="105"/>
      <c r="M135" s="124" t="s">
        <v>284</v>
      </c>
      <c r="N135" s="126"/>
    </row>
    <row r="136" spans="2:14" ht="12.75" customHeight="1" x14ac:dyDescent="0.2">
      <c r="B136" s="102"/>
      <c r="C136" s="127"/>
      <c r="D136" s="129"/>
      <c r="E136" s="127"/>
      <c r="F136" s="128"/>
      <c r="G136" s="129"/>
      <c r="H136" s="127"/>
      <c r="I136" s="129"/>
      <c r="J136" s="103" t="s">
        <v>285</v>
      </c>
      <c r="K136" s="105"/>
      <c r="L136" s="133" t="s">
        <v>286</v>
      </c>
      <c r="M136" s="127"/>
      <c r="N136" s="129"/>
    </row>
    <row r="137" spans="2:14" x14ac:dyDescent="0.2">
      <c r="B137" s="102"/>
      <c r="C137" s="127"/>
      <c r="D137" s="129"/>
      <c r="E137" s="127"/>
      <c r="F137" s="128"/>
      <c r="G137" s="129"/>
      <c r="H137" s="130"/>
      <c r="I137" s="132"/>
      <c r="J137" s="133" t="s">
        <v>270</v>
      </c>
      <c r="K137" s="133" t="s">
        <v>271</v>
      </c>
      <c r="L137" s="142"/>
      <c r="M137" s="127"/>
      <c r="N137" s="129"/>
    </row>
    <row r="138" spans="2:14" ht="12" customHeight="1" x14ac:dyDescent="0.2">
      <c r="B138" s="102"/>
      <c r="C138" s="130"/>
      <c r="D138" s="132"/>
      <c r="E138" s="130"/>
      <c r="F138" s="131"/>
      <c r="G138" s="132"/>
      <c r="H138" s="5" t="s">
        <v>287</v>
      </c>
      <c r="I138" s="5" t="s">
        <v>285</v>
      </c>
      <c r="J138" s="134"/>
      <c r="K138" s="134"/>
      <c r="L138" s="134"/>
      <c r="M138" s="130"/>
      <c r="N138" s="132"/>
    </row>
    <row r="139" spans="2:14" ht="14.25" customHeight="1" x14ac:dyDescent="0.2">
      <c r="B139" s="116">
        <v>1</v>
      </c>
      <c r="C139" s="117"/>
      <c r="D139" s="118"/>
      <c r="E139" s="117" t="s">
        <v>61</v>
      </c>
      <c r="F139" s="139"/>
      <c r="G139" s="118"/>
      <c r="H139" s="6" t="s">
        <v>288</v>
      </c>
      <c r="I139" s="6" t="s">
        <v>61</v>
      </c>
      <c r="J139" s="113" t="s">
        <v>61</v>
      </c>
      <c r="K139" s="113" t="s">
        <v>61</v>
      </c>
      <c r="L139" s="113" t="s">
        <v>61</v>
      </c>
      <c r="M139" s="6" t="s">
        <v>336</v>
      </c>
      <c r="N139" s="6" t="s">
        <v>61</v>
      </c>
    </row>
    <row r="140" spans="2:14" ht="14.25" customHeight="1" x14ac:dyDescent="0.2">
      <c r="B140" s="116"/>
      <c r="C140" s="119"/>
      <c r="D140" s="120"/>
      <c r="E140" s="119"/>
      <c r="F140" s="140"/>
      <c r="G140" s="120"/>
      <c r="H140" s="6" t="s">
        <v>289</v>
      </c>
      <c r="I140" s="6" t="s">
        <v>61</v>
      </c>
      <c r="J140" s="114"/>
      <c r="K140" s="114"/>
      <c r="L140" s="114"/>
      <c r="M140" s="6" t="s">
        <v>290</v>
      </c>
      <c r="N140" s="6" t="s">
        <v>61</v>
      </c>
    </row>
    <row r="141" spans="2:14" ht="12.75" customHeight="1" x14ac:dyDescent="0.2">
      <c r="B141" s="116"/>
      <c r="C141" s="119"/>
      <c r="D141" s="120"/>
      <c r="E141" s="119"/>
      <c r="F141" s="140"/>
      <c r="G141" s="120"/>
      <c r="H141" s="6" t="s">
        <v>291</v>
      </c>
      <c r="I141" s="6" t="s">
        <v>61</v>
      </c>
      <c r="J141" s="114"/>
      <c r="K141" s="114"/>
      <c r="L141" s="114"/>
      <c r="M141" s="6" t="s">
        <v>292</v>
      </c>
      <c r="N141" s="6" t="s">
        <v>61</v>
      </c>
    </row>
    <row r="142" spans="2:14" ht="13.5" customHeight="1" x14ac:dyDescent="0.2">
      <c r="B142" s="116"/>
      <c r="C142" s="119"/>
      <c r="D142" s="120"/>
      <c r="E142" s="119"/>
      <c r="F142" s="140"/>
      <c r="G142" s="120"/>
      <c r="H142" s="6" t="s">
        <v>293</v>
      </c>
      <c r="I142" s="6" t="s">
        <v>61</v>
      </c>
      <c r="J142" s="114"/>
      <c r="K142" s="114"/>
      <c r="L142" s="114"/>
      <c r="M142" s="6" t="s">
        <v>294</v>
      </c>
      <c r="N142" s="6" t="s">
        <v>61</v>
      </c>
    </row>
    <row r="143" spans="2:14" ht="12.75" customHeight="1" x14ac:dyDescent="0.2">
      <c r="B143" s="116"/>
      <c r="C143" s="121"/>
      <c r="D143" s="122"/>
      <c r="E143" s="121"/>
      <c r="F143" s="141"/>
      <c r="G143" s="122"/>
      <c r="H143" s="6" t="s">
        <v>61</v>
      </c>
      <c r="I143" s="6" t="s">
        <v>61</v>
      </c>
      <c r="J143" s="115"/>
      <c r="K143" s="115"/>
      <c r="L143" s="115"/>
      <c r="M143" s="6" t="s">
        <v>295</v>
      </c>
      <c r="N143" s="6" t="s">
        <v>61</v>
      </c>
    </row>
    <row r="144" spans="2:14" x14ac:dyDescent="0.2">
      <c r="B144" s="13" t="s">
        <v>296</v>
      </c>
      <c r="C144" s="103"/>
      <c r="D144" s="105"/>
      <c r="E144" s="110" t="s">
        <v>303</v>
      </c>
      <c r="F144" s="111"/>
      <c r="G144" s="112"/>
      <c r="H144" s="110" t="s">
        <v>303</v>
      </c>
      <c r="I144" s="112"/>
      <c r="J144" s="9" t="s">
        <v>303</v>
      </c>
      <c r="K144" s="9" t="s">
        <v>303</v>
      </c>
      <c r="L144" s="11"/>
      <c r="M144" s="10" t="s">
        <v>303</v>
      </c>
      <c r="N144" s="10" t="s">
        <v>303</v>
      </c>
    </row>
    <row r="146" spans="2:14" ht="33" customHeight="1" x14ac:dyDescent="0.25">
      <c r="B146" s="61" t="s">
        <v>297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</row>
    <row r="148" spans="2:14" ht="15.75" x14ac:dyDescent="0.2">
      <c r="B148" s="48" t="s">
        <v>350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2:14" ht="18" customHeight="1" x14ac:dyDescent="0.2">
      <c r="B149" s="136" t="s">
        <v>333</v>
      </c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2:14" ht="15.75" x14ac:dyDescent="0.2">
      <c r="B150" s="48" t="s">
        <v>310</v>
      </c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2:14" ht="18" customHeight="1" x14ac:dyDescent="0.2">
      <c r="B151" s="136" t="s">
        <v>334</v>
      </c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2:14" ht="15.75" x14ac:dyDescent="0.2">
      <c r="B152" s="48" t="s">
        <v>329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2:14" ht="14.25" customHeight="1" x14ac:dyDescent="0.2">
      <c r="B153" s="136" t="s">
        <v>335</v>
      </c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2:14" ht="15.75" x14ac:dyDescent="0.2">
      <c r="B154" s="48" t="s">
        <v>351</v>
      </c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2:14" ht="20.25" customHeight="1" x14ac:dyDescent="0.2">
      <c r="B155" s="136" t="s">
        <v>352</v>
      </c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2:14" ht="57" customHeight="1" x14ac:dyDescent="0.3">
      <c r="B156" s="137" t="s">
        <v>338</v>
      </c>
      <c r="C156" s="137"/>
      <c r="D156" s="137"/>
      <c r="E156" s="137"/>
      <c r="F156" s="21"/>
      <c r="G156" s="23"/>
      <c r="H156" s="23"/>
      <c r="I156" s="23"/>
      <c r="J156" s="21"/>
      <c r="K156" s="138" t="s">
        <v>353</v>
      </c>
      <c r="L156" s="138"/>
      <c r="M156" s="138"/>
      <c r="N156" s="138"/>
    </row>
    <row r="157" spans="2:14" ht="15.95" customHeight="1" x14ac:dyDescent="0.2">
      <c r="B157" s="22"/>
      <c r="G157" s="135" t="s">
        <v>313</v>
      </c>
      <c r="H157" s="135"/>
      <c r="I157" s="135"/>
    </row>
  </sheetData>
  <mergeCells count="233">
    <mergeCell ref="B59:N59"/>
    <mergeCell ref="K35:L35"/>
    <mergeCell ref="B64:N64"/>
    <mergeCell ref="B50:F50"/>
    <mergeCell ref="B57:N57"/>
    <mergeCell ref="B30:F30"/>
    <mergeCell ref="B31:F31"/>
    <mergeCell ref="B58:F58"/>
    <mergeCell ref="B18:D18"/>
    <mergeCell ref="E18:F18"/>
    <mergeCell ref="G18:H18"/>
    <mergeCell ref="I18:J18"/>
    <mergeCell ref="K18:L18"/>
    <mergeCell ref="M18:N18"/>
    <mergeCell ref="B53:F53"/>
    <mergeCell ref="B54:F54"/>
    <mergeCell ref="B45:F45"/>
    <mergeCell ref="M31:N31"/>
    <mergeCell ref="B46:F46"/>
    <mergeCell ref="B47:F47"/>
    <mergeCell ref="B48:F48"/>
    <mergeCell ref="B49:F49"/>
    <mergeCell ref="B35:F36"/>
    <mergeCell ref="I35:J35"/>
    <mergeCell ref="L139:L143"/>
    <mergeCell ref="M135:N138"/>
    <mergeCell ref="J135:L135"/>
    <mergeCell ref="E139:G143"/>
    <mergeCell ref="C128:D128"/>
    <mergeCell ref="L136:L138"/>
    <mergeCell ref="E128:G128"/>
    <mergeCell ref="B109:N109"/>
    <mergeCell ref="B123:N123"/>
    <mergeCell ref="H125:H127"/>
    <mergeCell ref="B110:N110"/>
    <mergeCell ref="B111:B112"/>
    <mergeCell ref="C111:E111"/>
    <mergeCell ref="B125:B127"/>
    <mergeCell ref="C125:D127"/>
    <mergeCell ref="E125:G127"/>
    <mergeCell ref="F111:H111"/>
    <mergeCell ref="I111:K111"/>
    <mergeCell ref="L111:N111"/>
    <mergeCell ref="I125:N125"/>
    <mergeCell ref="I126:L126"/>
    <mergeCell ref="I127:J127"/>
    <mergeCell ref="K127:L127"/>
    <mergeCell ref="G157:I157"/>
    <mergeCell ref="B152:N152"/>
    <mergeCell ref="B153:N153"/>
    <mergeCell ref="B154:N154"/>
    <mergeCell ref="B155:N155"/>
    <mergeCell ref="B156:E156"/>
    <mergeCell ref="K156:N156"/>
    <mergeCell ref="B146:N146"/>
    <mergeCell ref="B148:N148"/>
    <mergeCell ref="B149:N149"/>
    <mergeCell ref="B150:N150"/>
    <mergeCell ref="B151:N151"/>
    <mergeCell ref="C144:D144"/>
    <mergeCell ref="E144:G144"/>
    <mergeCell ref="H144:I144"/>
    <mergeCell ref="J139:J143"/>
    <mergeCell ref="B139:B143"/>
    <mergeCell ref="C139:D143"/>
    <mergeCell ref="K139:K143"/>
    <mergeCell ref="B135:B138"/>
    <mergeCell ref="E129:G129"/>
    <mergeCell ref="E130:G130"/>
    <mergeCell ref="E131:G131"/>
    <mergeCell ref="C129:D129"/>
    <mergeCell ref="C130:D130"/>
    <mergeCell ref="C131:D131"/>
    <mergeCell ref="J136:K136"/>
    <mergeCell ref="E135:G138"/>
    <mergeCell ref="H135:I137"/>
    <mergeCell ref="J137:J138"/>
    <mergeCell ref="K137:K138"/>
    <mergeCell ref="C135:D138"/>
    <mergeCell ref="B82:B83"/>
    <mergeCell ref="C82:E82"/>
    <mergeCell ref="M75:N75"/>
    <mergeCell ref="M76:N76"/>
    <mergeCell ref="M72:N72"/>
    <mergeCell ref="B70:N70"/>
    <mergeCell ref="K76:L76"/>
    <mergeCell ref="B76:F76"/>
    <mergeCell ref="G72:H72"/>
    <mergeCell ref="I72:J72"/>
    <mergeCell ref="K72:L72"/>
    <mergeCell ref="G73:H73"/>
    <mergeCell ref="G74:H74"/>
    <mergeCell ref="G75:H75"/>
    <mergeCell ref="G76:H76"/>
    <mergeCell ref="B78:N78"/>
    <mergeCell ref="B80:N80"/>
    <mergeCell ref="M77:N77"/>
    <mergeCell ref="F82:H82"/>
    <mergeCell ref="I82:K82"/>
    <mergeCell ref="L82:N82"/>
    <mergeCell ref="B71:N71"/>
    <mergeCell ref="B72:F72"/>
    <mergeCell ref="B73:F73"/>
    <mergeCell ref="B11:N11"/>
    <mergeCell ref="B12:D12"/>
    <mergeCell ref="E12:F12"/>
    <mergeCell ref="G12:H12"/>
    <mergeCell ref="I12:J12"/>
    <mergeCell ref="K12:L12"/>
    <mergeCell ref="K74:L74"/>
    <mergeCell ref="K75:L75"/>
    <mergeCell ref="M66:N66"/>
    <mergeCell ref="G66:H66"/>
    <mergeCell ref="B42:F42"/>
    <mergeCell ref="B43:F43"/>
    <mergeCell ref="K28:L28"/>
    <mergeCell ref="K29:L29"/>
    <mergeCell ref="K30:L30"/>
    <mergeCell ref="K31:L31"/>
    <mergeCell ref="I28:J28"/>
    <mergeCell ref="B33:N33"/>
    <mergeCell ref="G30:H30"/>
    <mergeCell ref="B39:F39"/>
    <mergeCell ref="B40:F40"/>
    <mergeCell ref="B62:L62"/>
    <mergeCell ref="B55:F55"/>
    <mergeCell ref="B56:F56"/>
    <mergeCell ref="B1:N1"/>
    <mergeCell ref="M10:N10"/>
    <mergeCell ref="B10:D10"/>
    <mergeCell ref="B2:N2"/>
    <mergeCell ref="B3:N3"/>
    <mergeCell ref="C4:K4"/>
    <mergeCell ref="C6:D6"/>
    <mergeCell ref="C7:D7"/>
    <mergeCell ref="B5:N5"/>
    <mergeCell ref="B8:N8"/>
    <mergeCell ref="E10:F10"/>
    <mergeCell ref="G10:H10"/>
    <mergeCell ref="I10:J10"/>
    <mergeCell ref="K10:L10"/>
    <mergeCell ref="B74:F74"/>
    <mergeCell ref="B75:F75"/>
    <mergeCell ref="B65:F66"/>
    <mergeCell ref="B67:F67"/>
    <mergeCell ref="C79:D79"/>
    <mergeCell ref="G65:N65"/>
    <mergeCell ref="M74:N74"/>
    <mergeCell ref="I66:J66"/>
    <mergeCell ref="K66:L66"/>
    <mergeCell ref="M73:N73"/>
    <mergeCell ref="I73:J73"/>
    <mergeCell ref="I74:J74"/>
    <mergeCell ref="I75:J75"/>
    <mergeCell ref="I76:J76"/>
    <mergeCell ref="K73:L73"/>
    <mergeCell ref="G67:H67"/>
    <mergeCell ref="I67:J67"/>
    <mergeCell ref="G68:H68"/>
    <mergeCell ref="I68:J68"/>
    <mergeCell ref="K68:L68"/>
    <mergeCell ref="M68:N68"/>
    <mergeCell ref="K67:L67"/>
    <mergeCell ref="M67:N67"/>
    <mergeCell ref="B68:F68"/>
    <mergeCell ref="G13:H13"/>
    <mergeCell ref="M13:N13"/>
    <mergeCell ref="K13:L13"/>
    <mergeCell ref="I13:J13"/>
    <mergeCell ref="B16:D16"/>
    <mergeCell ref="B63:L63"/>
    <mergeCell ref="B24:L24"/>
    <mergeCell ref="G26:H26"/>
    <mergeCell ref="I26:J26"/>
    <mergeCell ref="K26:L26"/>
    <mergeCell ref="B26:F26"/>
    <mergeCell ref="M26:N26"/>
    <mergeCell ref="B25:N25"/>
    <mergeCell ref="G27:H27"/>
    <mergeCell ref="G28:H28"/>
    <mergeCell ref="I29:J29"/>
    <mergeCell ref="B27:F27"/>
    <mergeCell ref="B51:F51"/>
    <mergeCell ref="B52:N52"/>
    <mergeCell ref="I30:J30"/>
    <mergeCell ref="I31:J31"/>
    <mergeCell ref="B29:F29"/>
    <mergeCell ref="B60:F60"/>
    <mergeCell ref="G35:H35"/>
    <mergeCell ref="M12:N12"/>
    <mergeCell ref="B20:N20"/>
    <mergeCell ref="B19:L19"/>
    <mergeCell ref="B13:D13"/>
    <mergeCell ref="E13:F13"/>
    <mergeCell ref="E15:F15"/>
    <mergeCell ref="G15:H15"/>
    <mergeCell ref="I15:J15"/>
    <mergeCell ref="K15:L15"/>
    <mergeCell ref="M15:N15"/>
    <mergeCell ref="B17:D17"/>
    <mergeCell ref="E17:F17"/>
    <mergeCell ref="G17:H17"/>
    <mergeCell ref="I17:J17"/>
    <mergeCell ref="K17:L17"/>
    <mergeCell ref="M17:N17"/>
    <mergeCell ref="G16:H16"/>
    <mergeCell ref="B14:D14"/>
    <mergeCell ref="E14:F14"/>
    <mergeCell ref="G14:H14"/>
    <mergeCell ref="I14:J14"/>
    <mergeCell ref="K14:L14"/>
    <mergeCell ref="M14:N14"/>
    <mergeCell ref="B15:D15"/>
    <mergeCell ref="B41:N41"/>
    <mergeCell ref="B38:N38"/>
    <mergeCell ref="I27:J27"/>
    <mergeCell ref="M35:N35"/>
    <mergeCell ref="I16:J16"/>
    <mergeCell ref="K16:L16"/>
    <mergeCell ref="M16:N16"/>
    <mergeCell ref="B44:N44"/>
    <mergeCell ref="E16:F16"/>
    <mergeCell ref="M27:N27"/>
    <mergeCell ref="M28:N28"/>
    <mergeCell ref="G29:H29"/>
    <mergeCell ref="M29:N29"/>
    <mergeCell ref="B28:F28"/>
    <mergeCell ref="K27:L27"/>
    <mergeCell ref="C21:N21"/>
    <mergeCell ref="C22:N22"/>
    <mergeCell ref="B37:F37"/>
    <mergeCell ref="M30:N30"/>
    <mergeCell ref="G31:H31"/>
  </mergeCells>
  <phoneticPr fontId="14" type="noConversion"/>
  <pageMargins left="0.79" right="0.79" top="0.25" bottom="0.38" header="0.49" footer="0.49"/>
  <pageSetup paperSize="9" scale="59" fitToHeight="0" orientation="landscape" r:id="rId1"/>
  <rowBreaks count="1" manualBreakCount="1">
    <brk id="8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Веретюк Ольга Іванівна</dc:creator>
  <cp:lastModifiedBy>Мальонкіна Маргарита Володимирівна</cp:lastModifiedBy>
  <cp:revision>2</cp:revision>
  <cp:lastPrinted>2024-10-18T15:41:28Z</cp:lastPrinted>
  <dcterms:created xsi:type="dcterms:W3CDTF">2024-08-05T12:22:00Z</dcterms:created>
  <dcterms:modified xsi:type="dcterms:W3CDTF">2026-04-10T13:54:13Z</dcterms:modified>
</cp:coreProperties>
</file>