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.maksymchuk\AppData\Local\Temp\SCANCLIENT\"/>
    </mc:Choice>
  </mc:AlternateContent>
  <xr:revisionPtr revIDLastSave="0" documentId="13_ncr:1_{3CC1FB97-3470-4DD3-BCA9-567AB7F8B91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9GhDdRKc0wAvjFl8ZrLTqhYblEzOWEaw/Ifwm7SI8U="/>
    </ext>
  </extLst>
</workbook>
</file>

<file path=xl/calcChain.xml><?xml version="1.0" encoding="utf-8"?>
<calcChain xmlns="http://schemas.openxmlformats.org/spreadsheetml/2006/main">
  <c r="I97" i="1" l="1"/>
  <c r="F97" i="1"/>
  <c r="C97" i="1"/>
  <c r="I70" i="1" l="1"/>
  <c r="I95" i="1" l="1"/>
  <c r="K70" i="1"/>
  <c r="C95" i="1" l="1"/>
  <c r="C84" i="1"/>
  <c r="G70" i="1"/>
  <c r="K97" i="1"/>
  <c r="H97" i="1"/>
  <c r="E97" i="1"/>
  <c r="F84" i="1" l="1"/>
  <c r="I84" i="1"/>
  <c r="H86" i="1"/>
  <c r="K86" i="1"/>
  <c r="E86" i="1"/>
  <c r="I25" i="1"/>
  <c r="K25" i="1"/>
  <c r="G25" i="1"/>
  <c r="G24" i="1" s="1"/>
  <c r="G28" i="1" s="1"/>
  <c r="F95" i="1" l="1"/>
  <c r="D87" i="1"/>
  <c r="C87" i="1"/>
  <c r="C82" i="1" s="1"/>
  <c r="C100" i="1" s="1"/>
  <c r="K84" i="1"/>
  <c r="H84" i="1"/>
  <c r="E84" i="1"/>
  <c r="K24" i="1"/>
  <c r="K28" i="1" s="1"/>
  <c r="I24" i="1"/>
  <c r="I28" i="1" s="1"/>
  <c r="F82" i="1" l="1"/>
  <c r="F100" i="1" s="1"/>
  <c r="E95" i="1"/>
  <c r="H95" i="1"/>
  <c r="K95" i="1"/>
  <c r="I82" i="1"/>
  <c r="K82" i="1" l="1"/>
  <c r="K100" i="1" s="1"/>
  <c r="E82" i="1"/>
  <c r="E100" i="1" s="1"/>
  <c r="H82" i="1"/>
  <c r="H100" i="1" s="1"/>
  <c r="I100" i="1"/>
</calcChain>
</file>

<file path=xl/sharedStrings.xml><?xml version="1.0" encoding="utf-8"?>
<sst xmlns="http://schemas.openxmlformats.org/spreadsheetml/2006/main" count="478" uniqueCount="365">
  <si>
    <t>ФІНАНСОВО-ЕКОНОМІЧНІ РОЗРАХУНКИ</t>
  </si>
  <si>
    <t>(назва проєкту акта)</t>
  </si>
  <si>
    <t>1. Період реалізації акта (рік)</t>
  </si>
  <si>
    <t>Початок реалізації акта</t>
  </si>
  <si>
    <t>2025 рік</t>
  </si>
  <si>
    <t xml:space="preserve">Кінцевий термін реалізації акта </t>
  </si>
  <si>
    <r>
      <rPr>
        <b/>
        <sz val="12"/>
        <color theme="1"/>
        <rFont val="Times New Roman"/>
        <family val="1"/>
        <charset val="204"/>
      </rPr>
      <t>2. Стратегічні цілі та показники результату, яких планує досягти головний розробник проєкту акта</t>
    </r>
  </si>
  <si>
    <r>
      <rPr>
        <b/>
        <sz val="12"/>
        <color theme="1"/>
        <rFont val="Times New Roman"/>
        <family val="1"/>
        <charset val="204"/>
      </rPr>
      <t>Назва показника результату</t>
    </r>
  </si>
  <si>
    <r>
      <rPr>
        <b/>
        <sz val="12"/>
        <color theme="1"/>
        <rFont val="Times New Roman"/>
        <family val="1"/>
        <charset val="204"/>
      </rPr>
      <t>Одиниця виміру</t>
    </r>
  </si>
  <si>
    <t>2026 рік</t>
  </si>
  <si>
    <t>2027 рік</t>
  </si>
  <si>
    <t>2028 рік</t>
  </si>
  <si>
    <t>осіб</t>
  </si>
  <si>
    <r>
      <rPr>
        <b/>
        <sz val="12"/>
        <color theme="1"/>
        <rFont val="Times New Roman"/>
        <family val="1"/>
        <charset val="204"/>
      </rPr>
      <t>3. Бюджетна програма, в межах якої планується реалізація акта</t>
    </r>
  </si>
  <si>
    <t/>
  </si>
  <si>
    <r>
      <rPr>
        <b/>
        <sz val="12"/>
        <color theme="1"/>
        <rFont val="Times New Roman"/>
        <family val="1"/>
        <charset val="204"/>
      </rPr>
      <t>КПКВК або ТПКВКМБ</t>
    </r>
  </si>
  <si>
    <r>
      <rPr>
        <b/>
        <sz val="12"/>
        <color theme="1"/>
        <rFont val="Times New Roman"/>
        <family val="1"/>
        <charset val="204"/>
      </rPr>
      <t>Назва</t>
    </r>
  </si>
  <si>
    <r>
      <rPr>
        <b/>
        <sz val="12"/>
        <color theme="1"/>
        <rFont val="Times New Roman"/>
        <family val="1"/>
        <charset val="204"/>
      </rPr>
      <t>4. Загальна вартість публічної послуги з формування та реалізації акта</t>
    </r>
  </si>
  <si>
    <r>
      <rPr>
        <i/>
        <sz val="12"/>
        <color theme="1"/>
        <rFont val="Times New Roman"/>
        <family val="1"/>
        <charset val="204"/>
      </rPr>
      <t>тис. грн</t>
    </r>
  </si>
  <si>
    <r>
      <rPr>
        <b/>
        <sz val="12"/>
        <color theme="1"/>
        <rFont val="Times New Roman"/>
        <family val="1"/>
        <charset val="204"/>
      </rPr>
      <t>Джерела здійснення витрат</t>
    </r>
  </si>
  <si>
    <r>
      <rPr>
        <b/>
        <sz val="12"/>
        <color theme="1"/>
        <rFont val="Times New Roman"/>
        <family val="1"/>
        <charset val="204"/>
      </rPr>
      <t>За рахунок коштів бюджету, у тому числі:</t>
    </r>
  </si>
  <si>
    <r>
      <rPr>
        <sz val="12"/>
        <color theme="1"/>
        <rFont val="Times New Roman"/>
        <family val="1"/>
        <charset val="204"/>
      </rPr>
      <t>державного бюджету</t>
    </r>
  </si>
  <si>
    <r>
      <rPr>
        <sz val="12"/>
        <color theme="1"/>
        <rFont val="Times New Roman"/>
        <family val="1"/>
        <charset val="204"/>
      </rPr>
      <t xml:space="preserve">місцевого бюджету </t>
    </r>
  </si>
  <si>
    <r>
      <rPr>
        <b/>
        <sz val="12"/>
        <color theme="1"/>
        <rFont val="Times New Roman"/>
        <family val="1"/>
        <charset val="204"/>
      </rPr>
      <t>За рахунок інших джерел, не заборонених законодавством</t>
    </r>
  </si>
  <si>
    <r>
      <rPr>
        <b/>
        <sz val="12"/>
        <color theme="1"/>
        <rFont val="Times New Roman"/>
        <family val="1"/>
        <charset val="204"/>
      </rPr>
      <t>УСЬОГО</t>
    </r>
  </si>
  <si>
    <r>
      <rPr>
        <b/>
        <sz val="12"/>
        <color theme="1"/>
        <rFont val="Times New Roman"/>
        <family val="1"/>
        <charset val="204"/>
      </rPr>
      <t>5. Перелік питань щодо потреби проведення зведених фінансово-економічних розрахунків</t>
    </r>
  </si>
  <si>
    <r>
      <rPr>
        <b/>
        <sz val="12"/>
        <color theme="1"/>
        <rFont val="Times New Roman"/>
        <family val="1"/>
        <charset val="204"/>
      </rPr>
      <t>Питання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</si>
  <si>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</si>
  <si>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</si>
  <si>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</si>
  <si>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</si>
  <si>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</si>
  <si>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</si>
  <si>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</si>
  <si>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</si>
  <si>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b/>
        <sz val="12"/>
        <color theme="1"/>
        <rFont val="Times New Roman"/>
        <family val="1"/>
        <charset val="204"/>
      </rPr>
      <t>1. Державна підтримка та допомога</t>
    </r>
  </si>
  <si>
    <r>
      <rPr>
        <sz val="12"/>
        <color theme="1"/>
        <rFont val="Times New Roman"/>
        <family val="1"/>
        <charset val="204"/>
      </rPr>
      <t>Чи надаватиметься нова та/або відбудуться зміни у наданні державної підтримки та/або допомоги фізичним/юридичним особам?</t>
    </r>
  </si>
  <si>
    <t>x</t>
  </si>
  <si>
    <t>х</t>
  </si>
  <si>
    <r>
      <rPr>
        <sz val="12"/>
        <color theme="1"/>
        <rFont val="Times New Roman"/>
        <family val="1"/>
        <charset val="204"/>
      </rPr>
      <t xml:space="preserve">Чи будуть надаватися нові та/або вноситися зміни у наданні допомоги, виплати, пенсії, тощо певним заінтересованим сторонам? </t>
    </r>
  </si>
  <si>
    <r>
      <rPr>
        <b/>
        <sz val="12"/>
        <color theme="1"/>
        <rFont val="Times New Roman"/>
        <family val="1"/>
        <charset val="204"/>
      </rPr>
      <t>2. Оплата праці</t>
    </r>
  </si>
  <si>
    <r>
      <rPr>
        <sz val="12"/>
        <color theme="1"/>
        <rFont val="Times New Roman"/>
        <family val="1"/>
        <charset val="204"/>
      </rPr>
      <t>Чи будуть змінюватись умови оплати праці працівників установ та організацій, що утримуються з відповідних бюджетів?</t>
    </r>
  </si>
  <si>
    <r>
      <rPr>
        <sz val="12"/>
        <color theme="1"/>
        <rFont val="Times New Roman"/>
        <family val="1"/>
        <charset val="204"/>
      </rPr>
      <t xml:space="preserve">Чи буде збільшено/зменшено чисельність працівників бюджетної установи? </t>
    </r>
  </si>
  <si>
    <r>
      <rPr>
        <b/>
        <sz val="12"/>
        <color theme="1"/>
        <rFont val="Times New Roman"/>
        <family val="1"/>
        <charset val="204"/>
      </rPr>
      <t>3. Майно, роботи, послуги</t>
    </r>
  </si>
  <si>
    <r>
      <rPr>
        <sz val="12"/>
        <color theme="1"/>
        <rFont val="Times New Roman"/>
        <family val="1"/>
        <charset val="204"/>
      </rPr>
      <t>Чи будуть придбавати / передавати / списувати рухоме/нерухоме майно?</t>
    </r>
  </si>
  <si>
    <r>
      <rPr>
        <sz val="12"/>
        <color theme="1"/>
        <rFont val="Times New Roman"/>
        <family val="1"/>
        <charset val="204"/>
      </rPr>
      <t xml:space="preserve">Чи планується отримання майна у натуральній формі, яке потребуватиме у подальшому обслуговування? </t>
    </r>
  </si>
  <si>
    <r>
      <rPr>
        <sz val="12"/>
        <color theme="1"/>
        <rFont val="Times New Roman"/>
        <family val="1"/>
        <charset val="204"/>
      </rPr>
      <t>Чи треба буде здійснювати публічні закупівлі товарів, робіт і послуг?</t>
    </r>
  </si>
  <si>
    <r>
      <rPr>
        <sz val="12"/>
        <color theme="1"/>
        <rFont val="Times New Roman"/>
        <family val="1"/>
        <charset val="204"/>
      </rPr>
      <t xml:space="preserve">Чи треба буде розробляти вебсайт / онлайн-системи / курси / реєстри тощо? </t>
    </r>
  </si>
  <si>
    <r>
      <rPr>
        <sz val="12"/>
        <color theme="1"/>
        <rFont val="Times New Roman"/>
        <family val="1"/>
        <charset val="204"/>
      </rPr>
      <t xml:space="preserve">Чи треба буде проводити комунікаційні заходи та/або заходи з інформування щодо нових процедур і правил для працівників? </t>
    </r>
  </si>
  <si>
    <t>Чи будуть зменшуватися або збільшуватися видатки на зв'язок, оплату комунальних послуг, оренду, поточний ремонт тощо?</t>
  </si>
  <si>
    <r>
      <rPr>
        <sz val="12"/>
        <color theme="1"/>
        <rFont val="Times New Roman"/>
        <family val="1"/>
        <charset val="204"/>
      </rPr>
      <t>Чи треба буде проводити базове навчання для працівників?</t>
    </r>
  </si>
  <si>
    <t>4. Доходи</t>
  </si>
  <si>
    <r>
      <rPr>
        <sz val="12"/>
        <color theme="1"/>
        <rFont val="Times New Roman"/>
        <family val="1"/>
        <charset val="204"/>
      </rPr>
      <t xml:space="preserve">Чи буде введено, змінено чи скасовано наявні податки, збори та інші доходи? </t>
    </r>
  </si>
  <si>
    <r>
      <rPr>
        <sz val="12"/>
        <color theme="1"/>
        <rFont val="Times New Roman"/>
        <family val="1"/>
        <charset val="204"/>
      </rPr>
      <t>Чи буде змінено структуру наявних податків, зборів та інших доходів?</t>
    </r>
  </si>
  <si>
    <r>
      <rPr>
        <sz val="12"/>
        <color theme="1"/>
        <rFont val="Times New Roman"/>
        <family val="1"/>
        <charset val="204"/>
      </rPr>
      <t>Чи будуть змінюватись джерела здійснення видатків та надання кредитів з бюджету?</t>
    </r>
  </si>
  <si>
    <r>
      <rPr>
        <sz val="12"/>
        <color theme="1"/>
        <rFont val="Times New Roman"/>
        <family val="1"/>
        <charset val="204"/>
      </rPr>
      <t>Чи будуть будь-кому надаватись пільги в оподаткуванні?</t>
    </r>
  </si>
  <si>
    <r>
      <rPr>
        <b/>
        <sz val="12"/>
        <color theme="1"/>
        <rFont val="Times New Roman"/>
        <family val="1"/>
        <charset val="204"/>
      </rPr>
      <t>5. Боргові зобов'язання та гарантії</t>
    </r>
  </si>
  <si>
    <r>
      <rPr>
        <sz val="12"/>
        <color theme="1"/>
        <rFont val="Times New Roman"/>
        <family val="1"/>
        <charset val="204"/>
      </rPr>
      <t>Чи відбудеться вплив на обсяг державного/місцевого боргу та гарантованого державою / Автономною Республікою Крим, обласною радою чи територіальною громадою міста боргу?</t>
    </r>
  </si>
  <si>
    <r>
      <rPr>
        <b/>
        <sz val="12"/>
        <color theme="1"/>
        <rFont val="Times New Roman"/>
        <family val="1"/>
        <charset val="204"/>
      </rPr>
      <t>6. Повноваження</t>
    </r>
  </si>
  <si>
    <r>
      <rPr>
        <sz val="12"/>
        <color theme="1"/>
        <rFont val="Times New Roman"/>
        <family val="1"/>
        <charset val="204"/>
      </rPr>
      <t>Чи будуть передаватись повноваження на здійснення видатків з державного до місцевих та/або з місцевих до державного бюджетів?</t>
    </r>
  </si>
  <si>
    <t>6. Базові показники</t>
  </si>
  <si>
    <t>6.1. Заінтересовані сторони, на забезпечення інтересів яких спрямовано реалізацію акта</t>
  </si>
  <si>
    <r>
      <rPr>
        <b/>
        <sz val="12"/>
        <color theme="1"/>
        <rFont val="Times New Roman"/>
        <family val="1"/>
        <charset val="204"/>
      </rPr>
      <t>Кількість осіб</t>
    </r>
  </si>
  <si>
    <r>
      <rPr>
        <b/>
        <sz val="12"/>
        <color theme="1"/>
        <rFont val="Times New Roman"/>
        <family val="1"/>
        <charset val="204"/>
      </rPr>
      <t xml:space="preserve">Заінтересовані сторони </t>
    </r>
  </si>
  <si>
    <t> </t>
  </si>
  <si>
    <r>
      <rPr>
        <b/>
        <sz val="12"/>
        <color theme="1"/>
        <rFont val="Times New Roman"/>
        <family val="1"/>
        <charset val="204"/>
      </rPr>
      <t>6.2. Прямі та непрямі витрати</t>
    </r>
  </si>
  <si>
    <t>тис. грн</t>
  </si>
  <si>
    <r>
      <rPr>
        <b/>
        <sz val="12"/>
        <color theme="1"/>
        <rFont val="Times New Roman"/>
        <family val="1"/>
        <charset val="204"/>
      </rPr>
      <t>Перелік показників</t>
    </r>
  </si>
  <si>
    <r>
      <rPr>
        <b/>
        <sz val="12"/>
        <color theme="1"/>
        <rFont val="Times New Roman"/>
        <family val="1"/>
        <charset val="204"/>
      </rPr>
      <t>Прямі витрати:</t>
    </r>
  </si>
  <si>
    <r>
      <rPr>
        <b/>
        <sz val="12"/>
        <color theme="1"/>
        <rFont val="Times New Roman"/>
        <family val="1"/>
        <charset val="204"/>
      </rPr>
      <t>Непрямі витрати:</t>
    </r>
  </si>
  <si>
    <r>
      <rPr>
        <sz val="12"/>
        <color theme="1"/>
        <rFont val="Times New Roman"/>
        <family val="1"/>
        <charset val="204"/>
      </rPr>
      <t>(розписати за показниками)</t>
    </r>
  </si>
  <si>
    <r>
      <rPr>
        <sz val="12"/>
        <color theme="1"/>
        <rFont val="Times New Roman"/>
        <family val="1"/>
        <charset val="204"/>
      </rPr>
      <t> </t>
    </r>
  </si>
  <si>
    <t>7. Зведені фінансово-економічні розрахунки</t>
  </si>
  <si>
    <t>Вид бюджету:</t>
  </si>
  <si>
    <t>державний</t>
  </si>
  <si>
    <r>
      <rPr>
        <b/>
        <sz val="12"/>
        <color theme="1"/>
        <rFont val="Times New Roman"/>
        <family val="1"/>
        <charset val="204"/>
      </rPr>
      <t>7.1. Видатки на здійснення заходів, передбачених проєктом акта, та доходи бюджету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</si>
  <si>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b/>
        <sz val="10"/>
        <color theme="1"/>
        <rFont val="Times New Roman"/>
        <family val="1"/>
        <charset val="204"/>
      </rPr>
      <t>Показники</t>
    </r>
  </si>
  <si>
    <t>Рік (2025)</t>
  </si>
  <si>
    <t>Рік (2026)</t>
  </si>
  <si>
    <t>Рік (2027)</t>
  </si>
  <si>
    <t>Рік (2028)</t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</si>
  <si>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</si>
  <si>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</si>
  <si>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</si>
  <si>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</si>
  <si>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</si>
  <si>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</si>
  <si>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</si>
  <si>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</si>
  <si>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</si>
  <si>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</si>
  <si>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</si>
  <si>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</si>
  <si>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1. Видатки бюджету згідно з проєктом акта, усього (підпункт 1.1 + підпункт 1.2)</t>
    </r>
  </si>
  <si>
    <r>
      <rPr>
        <sz val="10"/>
        <color theme="1"/>
        <rFont val="Times New Roman"/>
        <family val="1"/>
        <charset val="204"/>
      </rPr>
      <t>у тому числі: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</si>
  <si>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</si>
  <si>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</si>
  <si>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</si>
  <si>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</si>
  <si>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</si>
  <si>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</si>
  <si>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1.1. Збільшення видатків (+), усього</t>
    </r>
  </si>
  <si>
    <r>
      <rPr>
        <b/>
        <sz val="10"/>
        <color theme="1"/>
        <rFont val="Times New Roman"/>
        <family val="1"/>
        <charset val="204"/>
      </rPr>
      <t>1.2. Зменшення видатків (-), усього</t>
    </r>
  </si>
  <si>
    <r>
      <rPr>
        <sz val="10"/>
        <color theme="1"/>
        <rFont val="Times New Roman"/>
        <family val="1"/>
        <charset val="204"/>
      </rPr>
      <t>з них: за бюджетними програмами КПКВК або ТПКВКМБ, КЕКВ 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</si>
  <si>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</si>
  <si>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</si>
  <si>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2. Доходи бюджету згідно з проєктом акта, усього (підпункт 2.1 + підпункт 2.2)</t>
    </r>
  </si>
  <si>
    <r>
      <rPr>
        <sz val="10"/>
        <color theme="1"/>
        <rFont val="Times New Roman"/>
        <family val="1"/>
        <charset val="204"/>
      </rPr>
      <t>у тому числі: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</si>
  <si>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</si>
  <si>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</si>
  <si>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</si>
  <si>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</si>
  <si>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</si>
  <si>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</si>
  <si>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</si>
  <si>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 xml:space="preserve">2.1. Збільшення доходів (+),усього </t>
    </r>
  </si>
  <si>
    <r>
      <rPr>
        <sz val="10"/>
        <color theme="1"/>
        <rFont val="Times New Roman"/>
        <family val="1"/>
        <charset val="204"/>
      </rPr>
      <t>з них:(розписати за кодами бюджетної класифікації)</t>
    </r>
  </si>
  <si>
    <r>
      <rPr>
        <b/>
        <sz val="10"/>
        <color theme="1"/>
        <rFont val="Times New Roman"/>
        <family val="1"/>
        <charset val="204"/>
      </rPr>
      <t>2.2. Зменшення доходів (-),усього</t>
    </r>
  </si>
  <si>
    <r>
      <rPr>
        <sz val="10"/>
        <color theme="1"/>
        <rFont val="Times New Roman"/>
        <family val="1"/>
        <charset val="204"/>
      </rPr>
      <t>з них:(розписати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</si>
  <si>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</si>
  <si>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</si>
  <si>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</si>
  <si>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</si>
  <si>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</si>
  <si>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</si>
  <si>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</si>
  <si>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</si>
  <si>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</si>
  <si>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</si>
  <si>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3. Видатки бюджету згідно з проєктом акта, які наявні у бюджеті, усього</t>
    </r>
  </si>
  <si>
    <t>4. Доходи бюджету згідно з проєктом акта, які наявні у бюджеті, усього</t>
  </si>
  <si>
    <t>з них:
(розписати за кодами бюджетної класифікації)</t>
  </si>
  <si>
    <r>
      <rPr>
        <b/>
        <sz val="10"/>
        <color theme="1"/>
        <rFont val="Times New Roman"/>
        <family val="1"/>
        <charset val="204"/>
      </rPr>
      <t>5. Загальна сума додаткових бюджетних коштів, необхідна для реалізації проєкта акта (пункт 1 - пункт 2 - пункт 3 - пункт 4)</t>
    </r>
  </si>
  <si>
    <r>
      <rPr>
        <b/>
        <sz val="10"/>
        <color theme="1"/>
        <rFont val="Times New Roman"/>
        <family val="1"/>
        <charset val="204"/>
      </rPr>
      <t>6. Джерела покриття загальної суми додаткових бюджетних коштів (пункт 5), необхідних для реалізації проєктом акта, усього (підпункт 6.1 + підпункт 6.2)</t>
    </r>
  </si>
  <si>
    <r>
      <rPr>
        <sz val="10"/>
        <color theme="1"/>
        <rFont val="Times New Roman"/>
        <family val="1"/>
        <charset val="204"/>
      </rPr>
      <t>у тому числі за рахунок:</t>
    </r>
  </si>
  <si>
    <r>
      <rPr>
        <b/>
        <sz val="10"/>
        <color theme="1"/>
        <rFont val="Times New Roman"/>
        <family val="1"/>
        <charset val="204"/>
      </rPr>
      <t>6.1. Зменшення видатків бюджету (-), усього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</si>
  <si>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</si>
  <si>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</si>
  <si>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</si>
  <si>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</si>
  <si>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6.2. Збільшення доходів бюджету (+), усього</t>
    </r>
  </si>
  <si>
    <r>
      <rPr>
        <sz val="10"/>
        <color theme="1"/>
        <rFont val="Times New Roman"/>
        <family val="1"/>
        <charset val="204"/>
      </rPr>
      <t>з них:(розписати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</si>
  <si>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</si>
  <si>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</si>
  <si>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</si>
  <si>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</si>
  <si>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</si>
  <si>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</si>
  <si>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</si>
  <si>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</si>
  <si>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</si>
  <si>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</si>
  <si>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</si>
  <si>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</si>
  <si>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2"/>
        <color theme="1"/>
        <rFont val="Times New Roman"/>
        <family val="1"/>
        <charset val="204"/>
      </rPr>
      <t>7.2. Повернення кредитів до бюджету та розподіл надання кредитів з бюджету</t>
    </r>
  </si>
  <si>
    <r>
      <rPr>
        <i/>
        <sz val="12"/>
        <color theme="1"/>
        <rFont val="Times New Roman"/>
        <family val="1"/>
        <charset val="204"/>
      </rPr>
      <t>тис. грн</t>
    </r>
  </si>
  <si>
    <r>
      <rPr>
        <b/>
        <sz val="10"/>
        <color theme="1"/>
        <rFont val="Times New Roman"/>
        <family val="1"/>
        <charset val="204"/>
      </rPr>
      <t>Показники</t>
    </r>
  </si>
  <si>
    <t>Поточний рік (2025)</t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</si>
  <si>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</si>
  <si>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</si>
  <si>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</si>
  <si>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</si>
  <si>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</si>
  <si>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</si>
  <si>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</si>
  <si>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</si>
  <si>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</si>
  <si>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</si>
  <si>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</si>
  <si>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</si>
  <si>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1. Кредитування, усього(підпункт 1.1 + підпункт 1.2)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</si>
  <si>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</si>
  <si>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</si>
  <si>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</si>
  <si>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</si>
  <si>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</si>
  <si>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</si>
  <si>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</si>
  <si>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</si>
  <si>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</si>
  <si>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</si>
  <si>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</si>
  <si>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</si>
  <si>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у тому числі: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</si>
  <si>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</si>
  <si>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</si>
  <si>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</si>
  <si>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</si>
  <si>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</si>
  <si>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</si>
  <si>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</si>
  <si>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</si>
  <si>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</si>
  <si>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</si>
  <si>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</si>
  <si>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</si>
  <si>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t>1.1. Надання кредитів (+), усього</t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</si>
  <si>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</si>
  <si>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</si>
  <si>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</si>
  <si>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</si>
  <si>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</si>
  <si>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</si>
  <si>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</si>
  <si>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</si>
  <si>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</si>
  <si>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</si>
  <si>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</si>
  <si>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</si>
  <si>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 них: за бюджетними програмами КПКВК або ТПКВКМБ та ККК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</si>
  <si>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</si>
  <si>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</si>
  <si>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</si>
  <si>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</si>
  <si>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</si>
  <si>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</si>
  <si>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</si>
  <si>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</si>
  <si>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</si>
  <si>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</si>
  <si>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</si>
  <si>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</si>
  <si>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</si>
  <si>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</si>
  <si>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</si>
  <si>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</si>
  <si>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</si>
  <si>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</si>
  <si>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</si>
  <si>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</si>
  <si>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</si>
  <si>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</si>
  <si>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</si>
  <si>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</si>
  <si>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</si>
  <si>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1.2. Повернення кредитів (-)</t>
    </r>
    <r>
      <rPr>
        <sz val="10"/>
        <color theme="1"/>
        <rFont val="Times New Roman"/>
        <family val="1"/>
        <charset val="204"/>
      </rPr>
      <t xml:space="preserve">, </t>
    </r>
    <r>
      <rPr>
        <b/>
        <sz val="10"/>
        <color theme="1"/>
        <rFont val="Times New Roman"/>
        <family val="1"/>
        <charset val="204"/>
      </rPr>
      <t>усього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</si>
  <si>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</si>
  <si>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</si>
  <si>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</si>
  <si>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</si>
  <si>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</si>
  <si>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</si>
  <si>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</si>
  <si>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</si>
  <si>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</si>
  <si>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</si>
  <si>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</si>
  <si>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</si>
  <si>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 них: за бюджетними програмами КПКВК або ТПКВКМБ та ККК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</si>
  <si>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</si>
  <si>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</si>
  <si>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</si>
  <si>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</si>
  <si>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</si>
  <si>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</si>
  <si>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</si>
  <si>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</si>
  <si>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</si>
  <si>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</si>
  <si>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</si>
  <si>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</si>
  <si>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</si>
  <si>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</si>
  <si>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</si>
  <si>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</si>
  <si>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</si>
  <si>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</si>
  <si>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</si>
  <si>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</si>
  <si>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</si>
  <si>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</si>
  <si>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</si>
  <si>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</si>
  <si>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</si>
  <si>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2"/>
        <color theme="1"/>
        <rFont val="Times New Roman"/>
        <family val="1"/>
        <charset val="204"/>
      </rPr>
      <t>7.3. Гарантії</t>
    </r>
  </si>
  <si>
    <r>
      <rPr>
        <b/>
        <sz val="10"/>
        <color theme="1"/>
        <rFont val="Times New Roman"/>
        <family val="1"/>
        <charset val="204"/>
      </rPr>
      <t>№з/п</t>
    </r>
  </si>
  <si>
    <r>
      <rPr>
        <b/>
        <sz val="10"/>
        <color theme="1"/>
        <rFont val="Times New Roman"/>
        <family val="1"/>
        <charset val="204"/>
      </rPr>
      <t>Найменування суб'єкта господарювання</t>
    </r>
  </si>
  <si>
    <t>Мета / інвестиційний проєкт</t>
  </si>
  <si>
    <r>
      <rPr>
        <b/>
        <sz val="10"/>
        <color theme="1"/>
        <rFont val="Times New Roman"/>
        <family val="1"/>
        <charset val="204"/>
      </rPr>
      <t>Рік набрання чинності гарантійною угодою</t>
    </r>
  </si>
  <si>
    <r>
      <rPr>
        <b/>
        <sz val="10"/>
        <color theme="1"/>
        <rFont val="Times New Roman"/>
        <family val="1"/>
        <charset val="204"/>
      </rPr>
      <t>Гарантійні зобов'язання</t>
    </r>
  </si>
  <si>
    <r>
      <rPr>
        <b/>
        <sz val="10"/>
        <color theme="1"/>
        <rFont val="Times New Roman"/>
        <family val="1"/>
        <charset val="204"/>
      </rPr>
      <t>сума гарантованого кредиту (позики) в іноземній валюті</t>
    </r>
  </si>
  <si>
    <r>
      <rPr>
        <b/>
        <sz val="10"/>
        <color theme="1"/>
        <rFont val="Times New Roman"/>
        <family val="1"/>
        <charset val="204"/>
      </rPr>
      <t>сума гарантованого кредиту (позики) в національній валюті</t>
    </r>
  </si>
  <si>
    <r>
      <rPr>
        <b/>
        <sz val="10"/>
        <color theme="1"/>
        <rFont val="Times New Roman"/>
        <family val="1"/>
        <charset val="204"/>
      </rPr>
      <t>додаткові зобов'язання, виконання яких гарантуються</t>
    </r>
  </si>
  <si>
    <r>
      <rPr>
        <b/>
        <sz val="10"/>
        <color theme="1"/>
        <rFont val="Times New Roman"/>
        <family val="1"/>
        <charset val="204"/>
      </rPr>
      <t>код валюти</t>
    </r>
  </si>
  <si>
    <r>
      <rPr>
        <b/>
        <sz val="10"/>
        <color theme="1"/>
        <rFont val="Times New Roman"/>
        <family val="1"/>
        <charset val="204"/>
      </rPr>
      <t>сума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</si>
  <si>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</si>
  <si>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</si>
  <si>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</si>
  <si>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</si>
  <si>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</si>
  <si>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</si>
  <si>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</si>
  <si>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</si>
  <si>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</si>
  <si>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</si>
  <si>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</si>
  <si>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</si>
  <si>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</si>
  <si>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</si>
  <si>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</si>
  <si>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</si>
  <si>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</si>
  <si>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</si>
  <si>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</si>
  <si>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</si>
  <si>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</si>
  <si>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</si>
  <si>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sz val="10"/>
        <color theme="1"/>
        <rFont val="Times New Roman"/>
        <family val="1"/>
        <charset val="204"/>
      </rPr>
      <t>х</t>
    </r>
  </si>
  <si>
    <r>
      <rPr>
        <sz val="10"/>
        <color theme="1"/>
        <rFont val="Times New Roman"/>
        <family val="1"/>
        <charset val="204"/>
      </rPr>
      <t>х</t>
    </r>
  </si>
  <si>
    <r>
      <rPr>
        <sz val="10"/>
        <color theme="1"/>
        <rFont val="Times New Roman"/>
        <family val="1"/>
        <charset val="204"/>
      </rPr>
      <t>х</t>
    </r>
  </si>
  <si>
    <r>
      <rPr>
        <b/>
        <sz val="12"/>
        <color theme="1"/>
        <rFont val="Times New Roman"/>
        <family val="1"/>
        <charset val="204"/>
      </rPr>
      <t>7.4. Запозичення</t>
    </r>
  </si>
  <si>
    <r>
      <rPr>
        <b/>
        <sz val="10"/>
        <color theme="1"/>
        <rFont val="Times New Roman"/>
        <family val="1"/>
        <charset val="204"/>
      </rPr>
      <t>№з/п</t>
    </r>
  </si>
  <si>
    <r>
      <rPr>
        <b/>
        <sz val="10"/>
        <color theme="1"/>
        <rFont val="Times New Roman"/>
        <family val="1"/>
        <charset val="204"/>
      </rPr>
      <t>Ініціатор залучення кредиту (позики) / кінцевий позичальник</t>
    </r>
  </si>
  <si>
    <r>
      <rPr>
        <b/>
        <sz val="10"/>
        <color theme="1"/>
        <rFont val="Times New Roman"/>
        <family val="1"/>
        <charset val="204"/>
      </rPr>
      <t>Мета / інвестиційний проєкт, на реалізацію якого запозичуються кошти</t>
    </r>
  </si>
  <si>
    <r>
      <rPr>
        <b/>
        <sz val="10"/>
        <color theme="1"/>
        <rFont val="Times New Roman"/>
        <family val="1"/>
        <charset val="204"/>
      </rPr>
      <t>Вибірка кредиту (позики)</t>
    </r>
  </si>
  <si>
    <r>
      <rPr>
        <b/>
        <sz val="10"/>
        <color theme="1"/>
        <rFont val="Times New Roman"/>
        <family val="1"/>
        <charset val="204"/>
      </rPr>
      <t>Сума кредиту (позики)</t>
    </r>
  </si>
  <si>
    <r>
      <rPr>
        <b/>
        <sz val="10"/>
        <color theme="1"/>
        <rFont val="Times New Roman"/>
        <family val="1"/>
        <charset val="204"/>
      </rPr>
      <t>Умови кредиту (позики)</t>
    </r>
  </si>
  <si>
    <r>
      <rPr>
        <b/>
        <sz val="10"/>
        <color theme="1"/>
        <rFont val="Times New Roman"/>
        <family val="1"/>
        <charset val="204"/>
      </rPr>
      <t>сума у валюті кредиту (позики)</t>
    </r>
  </si>
  <si>
    <r>
      <rPr>
        <b/>
        <sz val="10"/>
        <color theme="1"/>
        <rFont val="Times New Roman"/>
        <family val="1"/>
        <charset val="204"/>
      </rPr>
      <t>сума в національній валюті</t>
    </r>
  </si>
  <si>
    <r>
      <rPr>
        <b/>
        <sz val="10"/>
        <color theme="1"/>
        <rFont val="Times New Roman"/>
        <family val="1"/>
        <charset val="204"/>
      </rPr>
      <t>код валюти</t>
    </r>
  </si>
  <si>
    <r>
      <rPr>
        <b/>
        <sz val="10"/>
        <color theme="1"/>
        <rFont val="Times New Roman"/>
        <family val="1"/>
        <charset val="204"/>
      </rPr>
      <t>сума</t>
    </r>
  </si>
  <si>
    <r>
      <rPr>
        <b/>
        <sz val="10"/>
        <color theme="1"/>
        <rFont val="Times New Roman"/>
        <family val="1"/>
        <charset val="204"/>
      </rPr>
      <t>рік</t>
    </r>
  </si>
  <si>
    <r>
      <rPr>
        <b/>
        <sz val="10"/>
        <color theme="1"/>
        <rFont val="Times New Roman"/>
        <family val="1"/>
        <charset val="204"/>
      </rPr>
      <t>сума у валюті кредиту (позики)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</si>
  <si>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</si>
  <si>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поточний (n)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</si>
  <si>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</si>
  <si>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</si>
  <si>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</si>
  <si>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</si>
  <si>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термін кредиту (позики)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</si>
  <si>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</si>
  <si>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(n+1)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</si>
  <si>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</si>
  <si>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відсоткова ставка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</si>
  <si>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</si>
  <si>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(n+2)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</si>
  <si>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</si>
  <si>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комісійні платежі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</si>
  <si>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</si>
  <si>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(n+3)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</si>
  <si>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</si>
  <si>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інші обов'язкові платежі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</si>
  <si>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</si>
  <si>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</si>
  <si>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</si>
  <si>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штрафні санкції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</si>
  <si>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</si>
  <si>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</si>
  <si>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2"/>
        <color theme="1"/>
        <rFont val="Times New Roman"/>
        <family val="1"/>
        <charset val="204"/>
      </rPr>
      <t>8. Обґрунтування та припущення щодо оцінки прямого та опосередкованого впливу проєкту акта на надходження та витрати державного та/або місцевого бюджетів, перелік ризиків, у тому числі фіскальних</t>
    </r>
  </si>
  <si>
    <t>(підпис)</t>
  </si>
  <si>
    <r>
      <rPr>
        <sz val="12"/>
        <color theme="1"/>
        <rFont val="Times New Roman"/>
        <family val="1"/>
        <charset val="204"/>
      </rPr>
      <t>Стратегічна ціль 3.</t>
    </r>
    <r>
      <rPr>
        <b/>
        <sz val="12"/>
        <color theme="1"/>
        <rFont val="Times New Roman"/>
        <family val="1"/>
        <charset val="204"/>
      </rPr>
      <t xml:space="preserve"> Реінтеграція в суспільство</t>
    </r>
  </si>
  <si>
    <t>з них: за бюджетними програмами (КПКВК або ТПКВКМБ), КЕКВ (розписати за кодами бюджетної класифікації)</t>
  </si>
  <si>
    <t>од.</t>
  </si>
  <si>
    <t>Керівництво та управління у справах ветеранів</t>
  </si>
  <si>
    <t>Забезпечення виконання функцій, покладених на Мінветеранів</t>
  </si>
  <si>
    <t>за бюджетною програмою КПКВК 1501010</t>
  </si>
  <si>
    <t>понад 5 000 000</t>
  </si>
  <si>
    <t xml:space="preserve">Міністерство у справах ветеранів України </t>
  </si>
  <si>
    <t>Начальник Управління стратегічного планування та взаємодії з органами публічної влади</t>
  </si>
  <si>
    <t>Лідія ЮСІНА</t>
  </si>
  <si>
    <t xml:space="preserve">Кількість суб’єктів, що проводять навчання, та включені до переліку, од. </t>
  </si>
  <si>
    <t>Кількість суб’єктів, які надаватимуть послуги ветеранам війни та членам їх сімей, в тому числі до яких може бути працевлаштовано фахівців із супроводу ветеранів війни та демобілізованих осіб, од.</t>
  </si>
  <si>
    <t xml:space="preserve">Реалізація проекту акта не потребуватиме додаткових видатків з державного бюджету та буде реалізовуватися в межах бюджетних призначень за програмою 1501010 "Керівництво та управління у справах ветеранів".
Реалізація додаткових функцій буде здійснюватися в межах граничної чисельності працівників Мінветеранів.
</t>
  </si>
  <si>
    <t>Ветерани війни, особи, які мають особливі заслуги перед Батьківщиною, постраждалі учасники Революції Гідності, члени сімей таких осіб і члени сімей загиблих (померлих) ветеранів війни, члени сімей загиблих (померлих) Захисників і Захисниць України</t>
  </si>
  <si>
    <t>до проекту постанови Кабінету Міністрів України “Деякі питання реалізації експериментального проекту 
щодо організації навчання суб’єктів, які надають послуги ветеранам війни та членам їх сімей”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</si>
</sst>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color rgb="FF000000"/>
      <name val="Calibri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2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6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2" fillId="0" borderId="7" xfId="0" applyFont="1" applyBorder="1"/>
    <xf numFmtId="0" fontId="8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5" fillId="0" borderId="4" xfId="0" applyFont="1" applyBorder="1"/>
    <xf numFmtId="0" fontId="1" fillId="0" borderId="13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5" fillId="0" borderId="4" xfId="0" applyFont="1" applyBorder="1"/>
    <xf numFmtId="0" fontId="1" fillId="0" borderId="3" xfId="0" applyFont="1" applyBorder="1" applyAlignment="1">
      <alignment horizontal="left" vertical="top" wrapText="1"/>
    </xf>
    <xf numFmtId="0" fontId="5" fillId="0" borderId="2" xfId="0" applyFont="1" applyBorder="1"/>
    <xf numFmtId="0" fontId="7" fillId="0" borderId="0" xfId="0" applyFont="1" applyAlignment="1">
      <alignment horizontal="right" vertical="top" wrapText="1"/>
    </xf>
    <xf numFmtId="0" fontId="0" fillId="0" borderId="0" xfId="0"/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/>
    <xf numFmtId="164" fontId="8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4" fontId="6" fillId="0" borderId="3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0" fillId="0" borderId="1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5" fillId="0" borderId="13" xfId="0" applyFont="1" applyBorder="1"/>
    <xf numFmtId="0" fontId="5" fillId="0" borderId="12" xfId="0" applyFont="1" applyBorder="1"/>
    <xf numFmtId="0" fontId="8" fillId="0" borderId="5" xfId="0" applyFont="1" applyBorder="1" applyAlignment="1">
      <alignment horizontal="center" vertical="top" wrapText="1"/>
    </xf>
    <xf numFmtId="0" fontId="5" fillId="0" borderId="8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1" xfId="0" applyFont="1" applyBorder="1"/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32"/>
  <sheetViews>
    <sheetView tabSelected="1" view="pageBreakPreview" zoomScale="85" zoomScaleNormal="70" zoomScaleSheetLayoutView="85" workbookViewId="0">
      <selection activeCell="B8" sqref="B8:N8"/>
    </sheetView>
  </sheetViews>
  <sheetFormatPr defaultColWidth="14.42578125" defaultRowHeight="15" customHeight="1" x14ac:dyDescent="0.2"/>
  <cols>
    <col min="1" max="1" width="2.85546875" customWidth="1"/>
    <col min="2" max="2" width="51" customWidth="1"/>
    <col min="3" max="5" width="15.85546875" customWidth="1"/>
    <col min="6" max="6" width="17" customWidth="1"/>
    <col min="7" max="14" width="15.85546875" customWidth="1"/>
    <col min="15" max="26" width="8.7109375" customWidth="1"/>
  </cols>
  <sheetData>
    <row r="1" spans="2:17" ht="14.25" customHeight="1" x14ac:dyDescent="0.2">
      <c r="B1" s="86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Q1" s="1"/>
    </row>
    <row r="2" spans="2:17" ht="18" customHeight="1" x14ac:dyDescent="0.2">
      <c r="B2" s="87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Q2" s="1"/>
    </row>
    <row r="3" spans="2:17" ht="37.5" customHeight="1" x14ac:dyDescent="0.2">
      <c r="B3" s="88" t="s">
        <v>364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Q3" s="1"/>
    </row>
    <row r="4" spans="2:17" ht="18.75" customHeight="1" x14ac:dyDescent="0.2">
      <c r="B4" s="2"/>
      <c r="C4" s="75" t="s">
        <v>1</v>
      </c>
      <c r="D4" s="33"/>
      <c r="E4" s="33"/>
      <c r="F4" s="33"/>
      <c r="G4" s="33"/>
      <c r="H4" s="33"/>
      <c r="I4" s="33"/>
      <c r="J4" s="33"/>
      <c r="K4" s="33"/>
      <c r="L4" s="2"/>
      <c r="M4" s="2"/>
      <c r="N4" s="2"/>
      <c r="Q4" s="1"/>
    </row>
    <row r="5" spans="2:17" ht="18" customHeight="1" x14ac:dyDescent="0.25">
      <c r="B5" s="40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Q5" s="1"/>
    </row>
    <row r="6" spans="2:17" ht="17.25" customHeight="1" x14ac:dyDescent="0.25">
      <c r="B6" s="3" t="s">
        <v>3</v>
      </c>
      <c r="C6" s="89" t="s">
        <v>4</v>
      </c>
      <c r="D6" s="57"/>
      <c r="E6" s="4"/>
      <c r="F6" s="4"/>
      <c r="G6" s="4"/>
      <c r="H6" s="4"/>
      <c r="I6" s="4"/>
      <c r="J6" s="4"/>
      <c r="K6" s="4"/>
      <c r="L6" s="4"/>
      <c r="M6" s="4"/>
      <c r="N6" s="4"/>
      <c r="Q6" s="1"/>
    </row>
    <row r="7" spans="2:17" ht="18" customHeight="1" x14ac:dyDescent="0.25">
      <c r="B7" s="5" t="s">
        <v>5</v>
      </c>
      <c r="C7" s="90" t="s">
        <v>10</v>
      </c>
      <c r="D7" s="31"/>
      <c r="E7" s="5"/>
      <c r="F7" s="5"/>
      <c r="G7" s="5"/>
      <c r="H7" s="5"/>
      <c r="I7" s="5"/>
      <c r="J7" s="5"/>
      <c r="K7" s="5"/>
      <c r="L7" s="5"/>
      <c r="M7" s="5"/>
      <c r="N7" s="5"/>
      <c r="Q7" s="1"/>
    </row>
    <row r="8" spans="2:17" ht="18" customHeight="1" x14ac:dyDescent="0.25">
      <c r="B8" s="40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Q8" s="1"/>
    </row>
    <row r="9" spans="2:17" ht="12.75" customHeight="1" x14ac:dyDescent="0.2">
      <c r="Q9" s="1"/>
    </row>
    <row r="10" spans="2:17" ht="19.5" customHeight="1" x14ac:dyDescent="0.2">
      <c r="B10" s="35" t="s">
        <v>7</v>
      </c>
      <c r="C10" s="31"/>
      <c r="D10" s="29"/>
      <c r="E10" s="35" t="s">
        <v>8</v>
      </c>
      <c r="F10" s="29"/>
      <c r="G10" s="73" t="s">
        <v>4</v>
      </c>
      <c r="H10" s="29"/>
      <c r="I10" s="73" t="s">
        <v>9</v>
      </c>
      <c r="J10" s="29"/>
      <c r="K10" s="73" t="s">
        <v>10</v>
      </c>
      <c r="L10" s="29"/>
      <c r="M10" s="73" t="s">
        <v>11</v>
      </c>
      <c r="N10" s="29"/>
      <c r="Q10" s="1"/>
    </row>
    <row r="11" spans="2:17" ht="19.5" customHeight="1" x14ac:dyDescent="0.2">
      <c r="B11" s="35" t="s">
        <v>350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42"/>
      <c r="Q11" s="1"/>
    </row>
    <row r="12" spans="2:17" ht="36" customHeight="1" x14ac:dyDescent="0.2">
      <c r="B12" s="30" t="s">
        <v>360</v>
      </c>
      <c r="C12" s="31"/>
      <c r="D12" s="29"/>
      <c r="E12" s="91" t="s">
        <v>352</v>
      </c>
      <c r="F12" s="29"/>
      <c r="G12" s="92">
        <v>37</v>
      </c>
      <c r="H12" s="29"/>
      <c r="I12" s="92">
        <v>40</v>
      </c>
      <c r="J12" s="29"/>
      <c r="K12" s="92">
        <v>50</v>
      </c>
      <c r="L12" s="29"/>
      <c r="M12" s="92"/>
      <c r="N12" s="29"/>
      <c r="Q12" s="1"/>
    </row>
    <row r="13" spans="2:17" ht="63.75" customHeight="1" x14ac:dyDescent="0.2">
      <c r="B13" s="30" t="s">
        <v>361</v>
      </c>
      <c r="C13" s="31"/>
      <c r="D13" s="29"/>
      <c r="E13" s="91" t="s">
        <v>352</v>
      </c>
      <c r="F13" s="29"/>
      <c r="G13" s="92">
        <v>1075</v>
      </c>
      <c r="H13" s="29"/>
      <c r="I13" s="92">
        <v>1075</v>
      </c>
      <c r="J13" s="29"/>
      <c r="K13" s="92">
        <v>1075</v>
      </c>
      <c r="L13" s="29"/>
      <c r="M13" s="92"/>
      <c r="N13" s="29"/>
      <c r="Q13" s="1"/>
    </row>
    <row r="14" spans="2:17" ht="12" customHeight="1" x14ac:dyDescent="0.2">
      <c r="Q14" s="1"/>
    </row>
    <row r="15" spans="2:17" ht="21" customHeight="1" x14ac:dyDescent="0.25">
      <c r="B15" s="40" t="s">
        <v>13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Q15" s="1"/>
    </row>
    <row r="16" spans="2:17" ht="16.5" customHeight="1" x14ac:dyDescent="0.2">
      <c r="B16" s="75" t="s">
        <v>14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Q16" s="1"/>
    </row>
    <row r="17" spans="2:17" ht="20.100000000000001" customHeight="1" x14ac:dyDescent="0.2">
      <c r="B17" s="6" t="s">
        <v>15</v>
      </c>
      <c r="C17" s="35" t="s">
        <v>16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29"/>
      <c r="Q17" s="1"/>
    </row>
    <row r="18" spans="2:17" ht="20.100000000000001" customHeight="1" x14ac:dyDescent="0.2">
      <c r="B18" s="78" t="s">
        <v>357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80"/>
      <c r="Q18" s="1"/>
    </row>
    <row r="19" spans="2:17" ht="20.100000000000001" customHeight="1" x14ac:dyDescent="0.2">
      <c r="B19" s="7">
        <v>1501010</v>
      </c>
      <c r="C19" s="30" t="s">
        <v>353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9"/>
      <c r="Q19" s="1"/>
    </row>
    <row r="20" spans="2:17" ht="31.5" customHeight="1" x14ac:dyDescent="0.2">
      <c r="Q20" s="1"/>
    </row>
    <row r="21" spans="2:17" ht="15.75" customHeight="1" x14ac:dyDescent="0.25">
      <c r="B21" s="40" t="s">
        <v>17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Q21" s="1"/>
    </row>
    <row r="22" spans="2:17" ht="18" customHeight="1" x14ac:dyDescent="0.2">
      <c r="B22" s="93" t="s">
        <v>18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Q22" s="1"/>
    </row>
    <row r="23" spans="2:17" ht="20.100000000000001" customHeight="1" x14ac:dyDescent="0.2">
      <c r="B23" s="76" t="s">
        <v>19</v>
      </c>
      <c r="C23" s="31"/>
      <c r="D23" s="31"/>
      <c r="E23" s="31"/>
      <c r="F23" s="29"/>
      <c r="G23" s="73" t="s">
        <v>4</v>
      </c>
      <c r="H23" s="29"/>
      <c r="I23" s="73" t="s">
        <v>9</v>
      </c>
      <c r="J23" s="29"/>
      <c r="K23" s="73" t="s">
        <v>10</v>
      </c>
      <c r="L23" s="29"/>
      <c r="M23" s="73" t="s">
        <v>11</v>
      </c>
      <c r="N23" s="29"/>
      <c r="Q23" s="1"/>
    </row>
    <row r="24" spans="2:17" ht="20.100000000000001" customHeight="1" x14ac:dyDescent="0.25">
      <c r="B24" s="76" t="s">
        <v>20</v>
      </c>
      <c r="C24" s="31"/>
      <c r="D24" s="31"/>
      <c r="E24" s="31"/>
      <c r="F24" s="29"/>
      <c r="G24" s="81">
        <f>SUM(G25:H26)</f>
        <v>181923.3</v>
      </c>
      <c r="H24" s="29"/>
      <c r="I24" s="81">
        <f>SUM(I25:J26)</f>
        <v>185440.6</v>
      </c>
      <c r="J24" s="29"/>
      <c r="K24" s="81">
        <f>SUM(K25:L26)</f>
        <v>171913.3</v>
      </c>
      <c r="L24" s="29"/>
      <c r="M24" s="81"/>
      <c r="N24" s="29"/>
      <c r="Q24" s="1"/>
    </row>
    <row r="25" spans="2:17" ht="20.100000000000001" customHeight="1" x14ac:dyDescent="0.2">
      <c r="B25" s="84" t="s">
        <v>21</v>
      </c>
      <c r="C25" s="31"/>
      <c r="D25" s="31"/>
      <c r="E25" s="31"/>
      <c r="F25" s="29"/>
      <c r="G25" s="82">
        <f>G70</f>
        <v>181923.3</v>
      </c>
      <c r="H25" s="83"/>
      <c r="I25" s="82">
        <f>I70</f>
        <v>185440.6</v>
      </c>
      <c r="J25" s="83"/>
      <c r="K25" s="82">
        <f>K70</f>
        <v>171913.3</v>
      </c>
      <c r="L25" s="83"/>
      <c r="M25" s="82"/>
      <c r="N25" s="83"/>
      <c r="Q25" s="1"/>
    </row>
    <row r="26" spans="2:17" ht="20.100000000000001" customHeight="1" x14ac:dyDescent="0.2">
      <c r="B26" s="84" t="s">
        <v>22</v>
      </c>
      <c r="C26" s="31"/>
      <c r="D26" s="31"/>
      <c r="E26" s="31"/>
      <c r="F26" s="29"/>
      <c r="G26" s="77"/>
      <c r="H26" s="29"/>
      <c r="I26" s="77"/>
      <c r="J26" s="29"/>
      <c r="K26" s="77"/>
      <c r="L26" s="29"/>
      <c r="M26" s="77"/>
      <c r="N26" s="29"/>
      <c r="Q26" s="1"/>
    </row>
    <row r="27" spans="2:17" ht="20.100000000000001" customHeight="1" x14ac:dyDescent="0.2">
      <c r="B27" s="76" t="s">
        <v>23</v>
      </c>
      <c r="C27" s="31"/>
      <c r="D27" s="31"/>
      <c r="E27" s="31"/>
      <c r="F27" s="29"/>
      <c r="G27" s="28"/>
      <c r="H27" s="29"/>
      <c r="I27" s="28"/>
      <c r="J27" s="29"/>
      <c r="K27" s="28"/>
      <c r="L27" s="29"/>
      <c r="M27" s="28"/>
      <c r="N27" s="29"/>
      <c r="Q27" s="1"/>
    </row>
    <row r="28" spans="2:17" ht="20.100000000000001" customHeight="1" x14ac:dyDescent="0.25">
      <c r="B28" s="35" t="s">
        <v>24</v>
      </c>
      <c r="C28" s="31"/>
      <c r="D28" s="31"/>
      <c r="E28" s="31"/>
      <c r="F28" s="29"/>
      <c r="G28" s="81">
        <f>SUM(G24,G27)</f>
        <v>181923.3</v>
      </c>
      <c r="H28" s="29"/>
      <c r="I28" s="81">
        <f>SUM(I24,I27)</f>
        <v>185440.6</v>
      </c>
      <c r="J28" s="29"/>
      <c r="K28" s="81">
        <f>SUM(K24,K27)</f>
        <v>171913.3</v>
      </c>
      <c r="L28" s="29"/>
      <c r="M28" s="81"/>
      <c r="N28" s="29"/>
      <c r="Q28" s="1"/>
    </row>
    <row r="29" spans="2:17" ht="18" customHeight="1" x14ac:dyDescent="0.2">
      <c r="Q29" s="1"/>
    </row>
    <row r="30" spans="2:17" ht="12.75" customHeight="1" x14ac:dyDescent="0.25">
      <c r="B30" s="40" t="s">
        <v>25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Q30" s="1"/>
    </row>
    <row r="31" spans="2:17" ht="12.75" customHeight="1" x14ac:dyDescent="0.2">
      <c r="Q31" s="1"/>
    </row>
    <row r="32" spans="2:17" ht="22.5" customHeight="1" x14ac:dyDescent="0.2">
      <c r="B32" s="94" t="s">
        <v>26</v>
      </c>
      <c r="C32" s="56"/>
      <c r="D32" s="56"/>
      <c r="E32" s="56"/>
      <c r="F32" s="51"/>
      <c r="G32" s="73" t="s">
        <v>4</v>
      </c>
      <c r="H32" s="29"/>
      <c r="I32" s="73" t="s">
        <v>9</v>
      </c>
      <c r="J32" s="29"/>
      <c r="K32" s="73" t="s">
        <v>10</v>
      </c>
      <c r="L32" s="29"/>
      <c r="M32" s="73" t="s">
        <v>11</v>
      </c>
      <c r="N32" s="29"/>
      <c r="Q32" s="1"/>
    </row>
    <row r="33" spans="2:17" ht="17.25" customHeight="1" x14ac:dyDescent="0.2">
      <c r="B33" s="54"/>
      <c r="C33" s="57"/>
      <c r="D33" s="57"/>
      <c r="E33" s="57"/>
      <c r="F33" s="55"/>
      <c r="G33" s="8" t="s">
        <v>27</v>
      </c>
      <c r="H33" s="6" t="s">
        <v>28</v>
      </c>
      <c r="I33" s="8" t="s">
        <v>29</v>
      </c>
      <c r="J33" s="6" t="s">
        <v>30</v>
      </c>
      <c r="K33" s="8" t="s">
        <v>31</v>
      </c>
      <c r="L33" s="6" t="s">
        <v>32</v>
      </c>
      <c r="M33" s="8" t="s">
        <v>33</v>
      </c>
      <c r="N33" s="6" t="s">
        <v>34</v>
      </c>
      <c r="Q33" s="1"/>
    </row>
    <row r="34" spans="2:17" ht="15.75" customHeight="1" x14ac:dyDescent="0.2">
      <c r="B34" s="74">
        <v>1</v>
      </c>
      <c r="C34" s="31"/>
      <c r="D34" s="31"/>
      <c r="E34" s="31"/>
      <c r="F34" s="29"/>
      <c r="G34" s="8">
        <v>2</v>
      </c>
      <c r="H34" s="8">
        <v>3</v>
      </c>
      <c r="I34" s="8">
        <v>4</v>
      </c>
      <c r="J34" s="8">
        <v>5</v>
      </c>
      <c r="K34" s="8">
        <v>6</v>
      </c>
      <c r="L34" s="8">
        <v>7</v>
      </c>
      <c r="M34" s="8">
        <v>8</v>
      </c>
      <c r="N34" s="8">
        <v>9</v>
      </c>
      <c r="Q34" s="1"/>
    </row>
    <row r="35" spans="2:17" ht="20.100000000000001" customHeight="1" x14ac:dyDescent="0.2">
      <c r="B35" s="34" t="s">
        <v>35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Q35" s="1"/>
    </row>
    <row r="36" spans="2:17" ht="20.100000000000001" customHeight="1" x14ac:dyDescent="0.2">
      <c r="B36" s="30" t="s">
        <v>36</v>
      </c>
      <c r="C36" s="31"/>
      <c r="D36" s="31"/>
      <c r="E36" s="31"/>
      <c r="F36" s="29"/>
      <c r="G36" s="8"/>
      <c r="H36" s="8" t="s">
        <v>38</v>
      </c>
      <c r="I36" s="8"/>
      <c r="J36" s="8" t="s">
        <v>38</v>
      </c>
      <c r="K36" s="8"/>
      <c r="L36" s="8" t="s">
        <v>38</v>
      </c>
      <c r="M36" s="8"/>
      <c r="N36" s="8"/>
      <c r="Q36" s="1"/>
    </row>
    <row r="37" spans="2:17" ht="20.100000000000001" customHeight="1" x14ac:dyDescent="0.2">
      <c r="B37" s="30" t="s">
        <v>39</v>
      </c>
      <c r="C37" s="31"/>
      <c r="D37" s="31"/>
      <c r="E37" s="31"/>
      <c r="F37" s="29"/>
      <c r="G37" s="8"/>
      <c r="H37" s="8" t="s">
        <v>37</v>
      </c>
      <c r="I37" s="8"/>
      <c r="J37" s="8" t="s">
        <v>37</v>
      </c>
      <c r="K37" s="8"/>
      <c r="L37" s="8" t="s">
        <v>37</v>
      </c>
      <c r="M37" s="8"/>
      <c r="N37" s="8"/>
      <c r="Q37" s="1"/>
    </row>
    <row r="38" spans="2:17" ht="20.100000000000001" customHeight="1" x14ac:dyDescent="0.2">
      <c r="B38" s="34" t="s">
        <v>40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Q38" s="1"/>
    </row>
    <row r="39" spans="2:17" ht="32.25" customHeight="1" x14ac:dyDescent="0.2">
      <c r="B39" s="30" t="s">
        <v>41</v>
      </c>
      <c r="C39" s="31"/>
      <c r="D39" s="31"/>
      <c r="E39" s="31"/>
      <c r="F39" s="29"/>
      <c r="G39" s="8"/>
      <c r="H39" s="8" t="s">
        <v>37</v>
      </c>
      <c r="I39" s="8"/>
      <c r="J39" s="8" t="s">
        <v>37</v>
      </c>
      <c r="K39" s="8"/>
      <c r="L39" s="8" t="s">
        <v>37</v>
      </c>
      <c r="M39" s="8"/>
      <c r="N39" s="8"/>
      <c r="Q39" s="1"/>
    </row>
    <row r="40" spans="2:17" ht="20.100000000000001" customHeight="1" x14ac:dyDescent="0.2">
      <c r="B40" s="30" t="s">
        <v>42</v>
      </c>
      <c r="C40" s="31"/>
      <c r="D40" s="31"/>
      <c r="E40" s="31"/>
      <c r="F40" s="29"/>
      <c r="G40" s="8"/>
      <c r="H40" s="8" t="s">
        <v>38</v>
      </c>
      <c r="I40" s="8"/>
      <c r="J40" s="8" t="s">
        <v>38</v>
      </c>
      <c r="K40" s="8"/>
      <c r="L40" s="8" t="s">
        <v>38</v>
      </c>
      <c r="M40" s="8"/>
      <c r="N40" s="8"/>
      <c r="Q40" s="1"/>
    </row>
    <row r="41" spans="2:17" ht="20.100000000000001" customHeight="1" x14ac:dyDescent="0.2">
      <c r="B41" s="34" t="s">
        <v>43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Q41" s="1"/>
    </row>
    <row r="42" spans="2:17" ht="20.100000000000001" customHeight="1" x14ac:dyDescent="0.2">
      <c r="B42" s="30" t="s">
        <v>44</v>
      </c>
      <c r="C42" s="31"/>
      <c r="D42" s="31"/>
      <c r="E42" s="31"/>
      <c r="F42" s="29"/>
      <c r="G42" s="8"/>
      <c r="H42" s="8" t="s">
        <v>38</v>
      </c>
      <c r="I42" s="8"/>
      <c r="J42" s="8" t="s">
        <v>38</v>
      </c>
      <c r="K42" s="8"/>
      <c r="L42" s="8" t="s">
        <v>38</v>
      </c>
      <c r="M42" s="8"/>
      <c r="N42" s="8"/>
      <c r="Q42" s="1"/>
    </row>
    <row r="43" spans="2:17" ht="20.100000000000001" customHeight="1" x14ac:dyDescent="0.2">
      <c r="B43" s="30" t="s">
        <v>45</v>
      </c>
      <c r="C43" s="31"/>
      <c r="D43" s="31"/>
      <c r="E43" s="31"/>
      <c r="F43" s="29"/>
      <c r="G43" s="8"/>
      <c r="H43" s="8" t="s">
        <v>37</v>
      </c>
      <c r="I43" s="8"/>
      <c r="J43" s="8" t="s">
        <v>37</v>
      </c>
      <c r="K43" s="8"/>
      <c r="L43" s="8" t="s">
        <v>37</v>
      </c>
      <c r="M43" s="8"/>
      <c r="N43" s="8"/>
      <c r="Q43" s="1"/>
    </row>
    <row r="44" spans="2:17" ht="20.100000000000001" customHeight="1" x14ac:dyDescent="0.2">
      <c r="B44" s="30" t="s">
        <v>46</v>
      </c>
      <c r="C44" s="31"/>
      <c r="D44" s="31"/>
      <c r="E44" s="31"/>
      <c r="F44" s="29"/>
      <c r="G44" s="8"/>
      <c r="H44" s="8" t="s">
        <v>38</v>
      </c>
      <c r="I44" s="8"/>
      <c r="J44" s="8" t="s">
        <v>38</v>
      </c>
      <c r="K44" s="8"/>
      <c r="L44" s="8" t="s">
        <v>38</v>
      </c>
      <c r="M44" s="8"/>
      <c r="N44" s="8"/>
      <c r="Q44" s="1"/>
    </row>
    <row r="45" spans="2:17" ht="20.100000000000001" customHeight="1" x14ac:dyDescent="0.2">
      <c r="B45" s="30" t="s">
        <v>47</v>
      </c>
      <c r="C45" s="31"/>
      <c r="D45" s="31"/>
      <c r="E45" s="31"/>
      <c r="F45" s="29"/>
      <c r="G45" s="8"/>
      <c r="H45" s="8" t="s">
        <v>37</v>
      </c>
      <c r="I45" s="8"/>
      <c r="J45" s="27" t="s">
        <v>38</v>
      </c>
      <c r="K45" s="8"/>
      <c r="L45" s="8" t="s">
        <v>37</v>
      </c>
      <c r="M45" s="8"/>
      <c r="N45" s="8"/>
      <c r="Q45" s="1"/>
    </row>
    <row r="46" spans="2:17" ht="36" customHeight="1" x14ac:dyDescent="0.2">
      <c r="B46" s="30" t="s">
        <v>48</v>
      </c>
      <c r="C46" s="31"/>
      <c r="D46" s="31"/>
      <c r="E46" s="31"/>
      <c r="F46" s="29"/>
      <c r="G46" s="8"/>
      <c r="H46" s="8" t="s">
        <v>37</v>
      </c>
      <c r="I46" s="8"/>
      <c r="J46" s="8" t="s">
        <v>37</v>
      </c>
      <c r="K46" s="8"/>
      <c r="L46" s="8" t="s">
        <v>37</v>
      </c>
      <c r="M46" s="8"/>
      <c r="N46" s="8"/>
      <c r="Q46" s="1"/>
    </row>
    <row r="47" spans="2:17" ht="34.5" customHeight="1" x14ac:dyDescent="0.2">
      <c r="B47" s="30" t="s">
        <v>49</v>
      </c>
      <c r="C47" s="31"/>
      <c r="D47" s="31"/>
      <c r="E47" s="31"/>
      <c r="F47" s="29"/>
      <c r="G47" s="8"/>
      <c r="H47" s="8" t="s">
        <v>38</v>
      </c>
      <c r="I47" s="8"/>
      <c r="J47" s="8" t="s">
        <v>38</v>
      </c>
      <c r="K47" s="8"/>
      <c r="L47" s="8" t="s">
        <v>38</v>
      </c>
      <c r="M47" s="8"/>
      <c r="N47" s="8"/>
      <c r="Q47" s="1"/>
    </row>
    <row r="48" spans="2:17" ht="20.100000000000001" customHeight="1" x14ac:dyDescent="0.2">
      <c r="B48" s="30" t="s">
        <v>50</v>
      </c>
      <c r="C48" s="31"/>
      <c r="D48" s="31"/>
      <c r="E48" s="31"/>
      <c r="F48" s="29"/>
      <c r="G48" s="8"/>
      <c r="H48" s="8" t="s">
        <v>37</v>
      </c>
      <c r="I48" s="8"/>
      <c r="J48" s="8" t="s">
        <v>37</v>
      </c>
      <c r="K48" s="8"/>
      <c r="L48" s="8" t="s">
        <v>37</v>
      </c>
      <c r="M48" s="8"/>
      <c r="N48" s="8"/>
      <c r="Q48" s="1"/>
    </row>
    <row r="49" spans="2:17" ht="20.100000000000001" customHeight="1" x14ac:dyDescent="0.2">
      <c r="B49" s="34" t="s">
        <v>51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Q49" s="1"/>
    </row>
    <row r="50" spans="2:17" ht="20.100000000000001" customHeight="1" x14ac:dyDescent="0.2">
      <c r="B50" s="30" t="s">
        <v>52</v>
      </c>
      <c r="C50" s="31"/>
      <c r="D50" s="31"/>
      <c r="E50" s="31"/>
      <c r="F50" s="29"/>
      <c r="G50" s="8"/>
      <c r="H50" s="8" t="s">
        <v>37</v>
      </c>
      <c r="I50" s="8"/>
      <c r="J50" s="8" t="s">
        <v>37</v>
      </c>
      <c r="K50" s="8"/>
      <c r="L50" s="8" t="s">
        <v>37</v>
      </c>
      <c r="M50" s="8"/>
      <c r="N50" s="8"/>
      <c r="Q50" s="1"/>
    </row>
    <row r="51" spans="2:17" ht="20.100000000000001" customHeight="1" x14ac:dyDescent="0.2">
      <c r="B51" s="30" t="s">
        <v>53</v>
      </c>
      <c r="C51" s="31"/>
      <c r="D51" s="31"/>
      <c r="E51" s="31"/>
      <c r="F51" s="29"/>
      <c r="G51" s="8"/>
      <c r="H51" s="8" t="s">
        <v>37</v>
      </c>
      <c r="I51" s="8"/>
      <c r="J51" s="8" t="s">
        <v>37</v>
      </c>
      <c r="K51" s="8"/>
      <c r="L51" s="8" t="s">
        <v>37</v>
      </c>
      <c r="M51" s="8"/>
      <c r="N51" s="8"/>
      <c r="Q51" s="1"/>
    </row>
    <row r="52" spans="2:17" ht="20.100000000000001" customHeight="1" x14ac:dyDescent="0.2">
      <c r="B52" s="30" t="s">
        <v>54</v>
      </c>
      <c r="C52" s="31"/>
      <c r="D52" s="31"/>
      <c r="E52" s="31"/>
      <c r="F52" s="29"/>
      <c r="G52" s="8"/>
      <c r="H52" s="8" t="s">
        <v>37</v>
      </c>
      <c r="I52" s="8"/>
      <c r="J52" s="8" t="s">
        <v>37</v>
      </c>
      <c r="K52" s="8"/>
      <c r="L52" s="8" t="s">
        <v>37</v>
      </c>
      <c r="M52" s="8"/>
      <c r="N52" s="8"/>
      <c r="Q52" s="1"/>
    </row>
    <row r="53" spans="2:17" ht="20.100000000000001" customHeight="1" x14ac:dyDescent="0.2">
      <c r="B53" s="30" t="s">
        <v>55</v>
      </c>
      <c r="C53" s="31"/>
      <c r="D53" s="31"/>
      <c r="E53" s="31"/>
      <c r="F53" s="29"/>
      <c r="G53" s="8"/>
      <c r="H53" s="8" t="s">
        <v>37</v>
      </c>
      <c r="I53" s="8"/>
      <c r="J53" s="8" t="s">
        <v>37</v>
      </c>
      <c r="K53" s="8"/>
      <c r="L53" s="8" t="s">
        <v>37</v>
      </c>
      <c r="M53" s="8"/>
      <c r="N53" s="8"/>
      <c r="Q53" s="1"/>
    </row>
    <row r="54" spans="2:17" ht="20.100000000000001" customHeight="1" x14ac:dyDescent="0.2">
      <c r="B54" s="34" t="s">
        <v>56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Q54" s="1"/>
    </row>
    <row r="55" spans="2:17" ht="33.75" customHeight="1" x14ac:dyDescent="0.2">
      <c r="B55" s="30" t="s">
        <v>57</v>
      </c>
      <c r="C55" s="31"/>
      <c r="D55" s="31"/>
      <c r="E55" s="31"/>
      <c r="F55" s="29"/>
      <c r="G55" s="8"/>
      <c r="H55" s="8" t="s">
        <v>37</v>
      </c>
      <c r="I55" s="8"/>
      <c r="J55" s="8" t="s">
        <v>37</v>
      </c>
      <c r="K55" s="8"/>
      <c r="L55" s="8" t="s">
        <v>37</v>
      </c>
      <c r="M55" s="8"/>
      <c r="N55" s="8"/>
      <c r="Q55" s="1"/>
    </row>
    <row r="56" spans="2:17" ht="20.100000000000001" customHeight="1" x14ac:dyDescent="0.2">
      <c r="B56" s="34" t="s">
        <v>58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Q56" s="1"/>
    </row>
    <row r="57" spans="2:17" ht="33.75" customHeight="1" x14ac:dyDescent="0.2">
      <c r="B57" s="30" t="s">
        <v>59</v>
      </c>
      <c r="C57" s="31"/>
      <c r="D57" s="31"/>
      <c r="E57" s="31"/>
      <c r="F57" s="29"/>
      <c r="G57" s="8"/>
      <c r="H57" s="8" t="s">
        <v>38</v>
      </c>
      <c r="I57" s="8"/>
      <c r="J57" s="8" t="s">
        <v>38</v>
      </c>
      <c r="K57" s="8"/>
      <c r="L57" s="8" t="s">
        <v>38</v>
      </c>
      <c r="M57" s="8"/>
      <c r="N57" s="8"/>
      <c r="Q57" s="1"/>
    </row>
    <row r="58" spans="2:17" ht="12.75" customHeight="1" x14ac:dyDescent="0.2">
      <c r="Q58" s="1"/>
    </row>
    <row r="59" spans="2:17" ht="25.5" customHeight="1" x14ac:dyDescent="0.2">
      <c r="B59" s="39" t="s">
        <v>60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Q59" s="1"/>
    </row>
    <row r="60" spans="2:17" ht="15" customHeight="1" x14ac:dyDescent="0.2">
      <c r="B60" s="39" t="s">
        <v>61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Q60" s="1"/>
    </row>
    <row r="61" spans="2:17" ht="18.75" customHeight="1" x14ac:dyDescent="0.2">
      <c r="B61" s="32" t="s">
        <v>12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Q61" s="1"/>
    </row>
    <row r="62" spans="2:17" ht="18" customHeight="1" x14ac:dyDescent="0.2">
      <c r="B62" s="72"/>
      <c r="C62" s="56"/>
      <c r="D62" s="56"/>
      <c r="E62" s="56"/>
      <c r="F62" s="51"/>
      <c r="G62" s="35" t="s">
        <v>62</v>
      </c>
      <c r="H62" s="31"/>
      <c r="I62" s="31"/>
      <c r="J62" s="31"/>
      <c r="K62" s="31"/>
      <c r="L62" s="31"/>
      <c r="M62" s="31"/>
      <c r="N62" s="29"/>
      <c r="Q62" s="1"/>
    </row>
    <row r="63" spans="2:17" ht="15.75" customHeight="1" x14ac:dyDescent="0.2">
      <c r="B63" s="54"/>
      <c r="C63" s="57"/>
      <c r="D63" s="57"/>
      <c r="E63" s="57"/>
      <c r="F63" s="55"/>
      <c r="G63" s="35" t="s">
        <v>4</v>
      </c>
      <c r="H63" s="29"/>
      <c r="I63" s="35" t="s">
        <v>9</v>
      </c>
      <c r="J63" s="29"/>
      <c r="K63" s="35" t="s">
        <v>10</v>
      </c>
      <c r="L63" s="29"/>
      <c r="M63" s="35" t="s">
        <v>11</v>
      </c>
      <c r="N63" s="29"/>
      <c r="Q63" s="1"/>
    </row>
    <row r="64" spans="2:17" ht="20.100000000000001" customHeight="1" x14ac:dyDescent="0.2">
      <c r="B64" s="34" t="s">
        <v>63</v>
      </c>
      <c r="C64" s="31"/>
      <c r="D64" s="31"/>
      <c r="E64" s="31"/>
      <c r="F64" s="29"/>
      <c r="G64" s="41" t="s">
        <v>64</v>
      </c>
      <c r="H64" s="29"/>
      <c r="I64" s="38"/>
      <c r="J64" s="29"/>
      <c r="K64" s="38"/>
      <c r="L64" s="29"/>
      <c r="M64" s="38"/>
      <c r="N64" s="29"/>
      <c r="Q64" s="1"/>
    </row>
    <row r="65" spans="2:17" ht="51" customHeight="1" x14ac:dyDescent="0.2">
      <c r="B65" s="30" t="s">
        <v>363</v>
      </c>
      <c r="C65" s="31"/>
      <c r="D65" s="31"/>
      <c r="E65" s="31"/>
      <c r="F65" s="29"/>
      <c r="G65" s="36" t="s">
        <v>356</v>
      </c>
      <c r="H65" s="37"/>
      <c r="I65" s="36" t="s">
        <v>356</v>
      </c>
      <c r="J65" s="37"/>
      <c r="K65" s="36" t="s">
        <v>356</v>
      </c>
      <c r="L65" s="37"/>
      <c r="M65" s="36"/>
      <c r="N65" s="37"/>
      <c r="Q65" s="1"/>
    </row>
    <row r="66" spans="2:17" ht="12.75" customHeight="1" x14ac:dyDescent="0.2">
      <c r="Q66" s="1"/>
    </row>
    <row r="67" spans="2:17" ht="16.5" customHeight="1" x14ac:dyDescent="0.25">
      <c r="B67" s="40" t="s">
        <v>65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Q67" s="1"/>
    </row>
    <row r="68" spans="2:17" ht="15" customHeight="1" x14ac:dyDescent="0.2">
      <c r="B68" s="32" t="s">
        <v>66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Q68" s="1"/>
    </row>
    <row r="69" spans="2:17" ht="17.25" customHeight="1" x14ac:dyDescent="0.2">
      <c r="B69" s="34" t="s">
        <v>67</v>
      </c>
      <c r="C69" s="31"/>
      <c r="D69" s="31"/>
      <c r="E69" s="31"/>
      <c r="F69" s="29"/>
      <c r="G69" s="35" t="s">
        <v>4</v>
      </c>
      <c r="H69" s="29"/>
      <c r="I69" s="35" t="s">
        <v>9</v>
      </c>
      <c r="J69" s="29"/>
      <c r="K69" s="35" t="s">
        <v>10</v>
      </c>
      <c r="L69" s="29"/>
      <c r="M69" s="35" t="s">
        <v>11</v>
      </c>
      <c r="N69" s="29"/>
      <c r="Q69" s="1"/>
    </row>
    <row r="70" spans="2:17" ht="15.75" customHeight="1" x14ac:dyDescent="0.2">
      <c r="B70" s="34" t="s">
        <v>68</v>
      </c>
      <c r="C70" s="31"/>
      <c r="D70" s="31"/>
      <c r="E70" s="31"/>
      <c r="F70" s="29"/>
      <c r="G70" s="28">
        <f>SUM(G71:H71)</f>
        <v>181923.3</v>
      </c>
      <c r="H70" s="29"/>
      <c r="I70" s="28">
        <f>SUM(I71:J71)</f>
        <v>185440.6</v>
      </c>
      <c r="J70" s="29"/>
      <c r="K70" s="28">
        <f>SUM(K71:L71)</f>
        <v>171913.3</v>
      </c>
      <c r="L70" s="29"/>
      <c r="M70" s="41"/>
      <c r="N70" s="42"/>
      <c r="Q70" s="1"/>
    </row>
    <row r="71" spans="2:17" ht="27" customHeight="1" x14ac:dyDescent="0.2">
      <c r="B71" s="30" t="s">
        <v>354</v>
      </c>
      <c r="C71" s="31"/>
      <c r="D71" s="31"/>
      <c r="E71" s="31"/>
      <c r="F71" s="29"/>
      <c r="G71" s="77">
        <v>181923.3</v>
      </c>
      <c r="H71" s="29"/>
      <c r="I71" s="77">
        <v>185440.6</v>
      </c>
      <c r="J71" s="29"/>
      <c r="K71" s="77">
        <v>171913.3</v>
      </c>
      <c r="L71" s="29"/>
      <c r="M71" s="69"/>
      <c r="N71" s="42"/>
      <c r="Q71" s="1"/>
    </row>
    <row r="72" spans="2:17" ht="21.75" customHeight="1" x14ac:dyDescent="0.2">
      <c r="B72" s="68" t="s">
        <v>69</v>
      </c>
      <c r="C72" s="57"/>
      <c r="D72" s="57"/>
      <c r="E72" s="57"/>
      <c r="F72" s="55"/>
      <c r="G72" s="66" t="s">
        <v>64</v>
      </c>
      <c r="H72" s="55"/>
      <c r="I72" s="65"/>
      <c r="J72" s="55"/>
      <c r="K72" s="65"/>
      <c r="L72" s="55"/>
      <c r="M72" s="65"/>
      <c r="N72" s="55"/>
      <c r="Q72" s="1"/>
    </row>
    <row r="73" spans="2:17" ht="22.5" customHeight="1" x14ac:dyDescent="0.2">
      <c r="B73" s="30" t="s">
        <v>70</v>
      </c>
      <c r="C73" s="31"/>
      <c r="D73" s="31"/>
      <c r="E73" s="31"/>
      <c r="F73" s="29"/>
      <c r="G73" s="69" t="s">
        <v>71</v>
      </c>
      <c r="H73" s="29"/>
      <c r="I73" s="70"/>
      <c r="J73" s="29"/>
      <c r="K73" s="70"/>
      <c r="L73" s="29"/>
      <c r="M73" s="70"/>
      <c r="N73" s="29"/>
      <c r="Q73" s="1"/>
    </row>
    <row r="74" spans="2:17" ht="11.25" customHeight="1" x14ac:dyDescent="0.2">
      <c r="M74" s="71"/>
      <c r="N74" s="33"/>
      <c r="Q74" s="1"/>
    </row>
    <row r="75" spans="2:17" ht="20.100000000000001" customHeight="1" x14ac:dyDescent="0.2">
      <c r="B75" s="39" t="s">
        <v>72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Q75" s="1"/>
    </row>
    <row r="76" spans="2:17" ht="20.100000000000001" customHeight="1" x14ac:dyDescent="0.25">
      <c r="B76" s="9" t="s">
        <v>73</v>
      </c>
      <c r="C76" s="67" t="s">
        <v>74</v>
      </c>
      <c r="D76" s="57"/>
      <c r="E76" s="10"/>
      <c r="F76" s="10"/>
      <c r="G76" s="10"/>
      <c r="H76" s="10"/>
      <c r="I76" s="10"/>
      <c r="J76" s="10"/>
      <c r="K76" s="10"/>
      <c r="L76" s="10"/>
      <c r="M76" s="10"/>
      <c r="N76" s="10"/>
      <c r="Q76" s="1"/>
    </row>
    <row r="77" spans="2:17" ht="20.100000000000001" customHeight="1" x14ac:dyDescent="0.2">
      <c r="B77" s="46" t="s">
        <v>75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Q77" s="1"/>
    </row>
    <row r="78" spans="2:17" ht="20.100000000000001" customHeight="1" x14ac:dyDescent="0.25">
      <c r="N78" s="11" t="s">
        <v>66</v>
      </c>
      <c r="Q78" s="1"/>
    </row>
    <row r="79" spans="2:17" ht="19.5" customHeight="1" x14ac:dyDescent="0.2">
      <c r="B79" s="47" t="s">
        <v>76</v>
      </c>
      <c r="C79" s="45" t="s">
        <v>77</v>
      </c>
      <c r="D79" s="31"/>
      <c r="E79" s="29"/>
      <c r="F79" s="45" t="s">
        <v>78</v>
      </c>
      <c r="G79" s="31"/>
      <c r="H79" s="29"/>
      <c r="I79" s="45" t="s">
        <v>79</v>
      </c>
      <c r="J79" s="31"/>
      <c r="K79" s="29"/>
      <c r="L79" s="45" t="s">
        <v>80</v>
      </c>
      <c r="M79" s="31"/>
      <c r="N79" s="29"/>
      <c r="Q79" s="1"/>
    </row>
    <row r="80" spans="2:17" ht="30.75" customHeight="1" x14ac:dyDescent="0.2">
      <c r="B80" s="49"/>
      <c r="C80" s="12" t="s">
        <v>81</v>
      </c>
      <c r="D80" s="12" t="s">
        <v>82</v>
      </c>
      <c r="E80" s="12" t="s">
        <v>83</v>
      </c>
      <c r="F80" s="12" t="s">
        <v>84</v>
      </c>
      <c r="G80" s="12" t="s">
        <v>85</v>
      </c>
      <c r="H80" s="12" t="s">
        <v>86</v>
      </c>
      <c r="I80" s="12" t="s">
        <v>87</v>
      </c>
      <c r="J80" s="12" t="s">
        <v>88</v>
      </c>
      <c r="K80" s="12" t="s">
        <v>89</v>
      </c>
      <c r="L80" s="12" t="s">
        <v>90</v>
      </c>
      <c r="M80" s="12" t="s">
        <v>91</v>
      </c>
      <c r="N80" s="12" t="s">
        <v>92</v>
      </c>
      <c r="Q80" s="1"/>
    </row>
    <row r="81" spans="2:17" ht="19.5" customHeight="1" x14ac:dyDescent="0.2">
      <c r="B81" s="13">
        <v>1</v>
      </c>
      <c r="C81" s="13">
        <v>5</v>
      </c>
      <c r="D81" s="13">
        <v>6</v>
      </c>
      <c r="E81" s="13">
        <v>7</v>
      </c>
      <c r="F81" s="13">
        <v>8</v>
      </c>
      <c r="G81" s="13">
        <v>9</v>
      </c>
      <c r="H81" s="13">
        <v>10</v>
      </c>
      <c r="I81" s="13">
        <v>11</v>
      </c>
      <c r="J81" s="13">
        <v>12</v>
      </c>
      <c r="K81" s="13">
        <v>13</v>
      </c>
      <c r="L81" s="13">
        <v>11</v>
      </c>
      <c r="M81" s="13">
        <v>12</v>
      </c>
      <c r="N81" s="13">
        <v>13</v>
      </c>
      <c r="Q81" s="1"/>
    </row>
    <row r="82" spans="2:17" ht="29.25" customHeight="1" x14ac:dyDescent="0.2">
      <c r="B82" s="14" t="s">
        <v>93</v>
      </c>
      <c r="C82" s="15">
        <f>SUM(C84,C87)</f>
        <v>181923.3</v>
      </c>
      <c r="D82" s="15"/>
      <c r="E82" s="15">
        <f>SUM(C82:D82)</f>
        <v>181923.3</v>
      </c>
      <c r="F82" s="15">
        <f>SUM(F84,F87)</f>
        <v>185440.6</v>
      </c>
      <c r="G82" s="15"/>
      <c r="H82" s="15">
        <f>SUM(F82:G82)</f>
        <v>185440.6</v>
      </c>
      <c r="I82" s="15">
        <f>SUM(I84,I87)</f>
        <v>171913.3</v>
      </c>
      <c r="J82" s="15"/>
      <c r="K82" s="15">
        <f>SUM(I82:J82)</f>
        <v>171913.3</v>
      </c>
      <c r="L82" s="15"/>
      <c r="M82" s="15"/>
      <c r="N82" s="15"/>
      <c r="Q82" s="1"/>
    </row>
    <row r="83" spans="2:17" ht="15" customHeight="1" x14ac:dyDescent="0.2">
      <c r="B83" s="16" t="s">
        <v>94</v>
      </c>
      <c r="C83" s="17" t="s">
        <v>95</v>
      </c>
      <c r="D83" s="17"/>
      <c r="E83" s="17" t="s">
        <v>96</v>
      </c>
      <c r="F83" s="17" t="s">
        <v>97</v>
      </c>
      <c r="G83" s="17"/>
      <c r="H83" s="17" t="s">
        <v>98</v>
      </c>
      <c r="I83" s="17" t="s">
        <v>99</v>
      </c>
      <c r="J83" s="17"/>
      <c r="K83" s="17" t="s">
        <v>100</v>
      </c>
      <c r="L83" s="17"/>
      <c r="M83" s="17"/>
      <c r="N83" s="17"/>
      <c r="Q83" s="1"/>
    </row>
    <row r="84" spans="2:17" ht="15" customHeight="1" x14ac:dyDescent="0.2">
      <c r="B84" s="14" t="s">
        <v>101</v>
      </c>
      <c r="C84" s="15">
        <f>SUM(C85:C86)</f>
        <v>181923.3</v>
      </c>
      <c r="D84" s="15"/>
      <c r="E84" s="15">
        <f>C84+D84</f>
        <v>181923.3</v>
      </c>
      <c r="F84" s="15">
        <f>SUM(F85:F86)</f>
        <v>185440.6</v>
      </c>
      <c r="G84" s="15"/>
      <c r="H84" s="15">
        <f>F84+G84</f>
        <v>185440.6</v>
      </c>
      <c r="I84" s="15">
        <f>SUM(I85:I86)</f>
        <v>171913.3</v>
      </c>
      <c r="J84" s="15"/>
      <c r="K84" s="15">
        <f>I84+J84</f>
        <v>171913.3</v>
      </c>
      <c r="L84" s="15"/>
      <c r="M84" s="15"/>
      <c r="N84" s="15"/>
      <c r="Q84" s="1"/>
    </row>
    <row r="85" spans="2:17" ht="15" customHeight="1" x14ac:dyDescent="0.2">
      <c r="B85" s="16" t="s">
        <v>351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Q85" s="1"/>
    </row>
    <row r="86" spans="2:17" ht="15" customHeight="1" x14ac:dyDescent="0.2">
      <c r="B86" s="16" t="s">
        <v>355</v>
      </c>
      <c r="C86" s="17">
        <v>181923.3</v>
      </c>
      <c r="D86" s="26"/>
      <c r="E86" s="17">
        <f>C86+D86</f>
        <v>181923.3</v>
      </c>
      <c r="F86" s="17">
        <v>185440.6</v>
      </c>
      <c r="G86" s="17"/>
      <c r="H86" s="17">
        <f>F86+G86</f>
        <v>185440.6</v>
      </c>
      <c r="I86" s="17">
        <v>171913.3</v>
      </c>
      <c r="J86" s="17"/>
      <c r="K86" s="17">
        <f>I86+J86</f>
        <v>171913.3</v>
      </c>
      <c r="L86" s="17"/>
      <c r="M86" s="17"/>
      <c r="N86" s="17"/>
      <c r="Q86" s="1"/>
    </row>
    <row r="87" spans="2:17" ht="15" customHeight="1" x14ac:dyDescent="0.2">
      <c r="B87" s="14" t="s">
        <v>102</v>
      </c>
      <c r="C87" s="18" t="str">
        <f t="shared" ref="C87:D87" si="0">C88</f>
        <v> </v>
      </c>
      <c r="D87" s="18" t="str">
        <f t="shared" si="0"/>
        <v> 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Q87" s="1"/>
    </row>
    <row r="88" spans="2:17" ht="15" customHeight="1" x14ac:dyDescent="0.2">
      <c r="B88" s="16" t="s">
        <v>103</v>
      </c>
      <c r="C88" s="17" t="s">
        <v>104</v>
      </c>
      <c r="D88" s="17" t="s">
        <v>105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Q88" s="1"/>
    </row>
    <row r="89" spans="2:17" ht="30.75" customHeight="1" x14ac:dyDescent="0.2">
      <c r="B89" s="14" t="s">
        <v>106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Q89" s="1"/>
    </row>
    <row r="90" spans="2:17" ht="15" customHeight="1" x14ac:dyDescent="0.2">
      <c r="B90" s="16" t="s">
        <v>107</v>
      </c>
      <c r="C90" s="17" t="s">
        <v>108</v>
      </c>
      <c r="D90" s="17" t="s">
        <v>109</v>
      </c>
      <c r="E90" s="17" t="s">
        <v>110</v>
      </c>
      <c r="F90" s="17" t="s">
        <v>111</v>
      </c>
      <c r="G90" s="17"/>
      <c r="H90" s="17" t="s">
        <v>112</v>
      </c>
      <c r="I90" s="17" t="s">
        <v>113</v>
      </c>
      <c r="J90" s="17"/>
      <c r="K90" s="17" t="s">
        <v>114</v>
      </c>
      <c r="L90" s="17"/>
      <c r="M90" s="17"/>
      <c r="N90" s="17"/>
      <c r="Q90" s="1"/>
    </row>
    <row r="91" spans="2:17" ht="15" customHeight="1" x14ac:dyDescent="0.2">
      <c r="B91" s="14" t="s">
        <v>115</v>
      </c>
      <c r="C91" s="15" t="s">
        <v>64</v>
      </c>
      <c r="D91" s="15" t="s">
        <v>64</v>
      </c>
      <c r="E91" s="15" t="s">
        <v>64</v>
      </c>
      <c r="F91" s="15" t="s">
        <v>64</v>
      </c>
      <c r="G91" s="15"/>
      <c r="H91" s="15" t="s">
        <v>64</v>
      </c>
      <c r="I91" s="15" t="s">
        <v>64</v>
      </c>
      <c r="J91" s="15"/>
      <c r="K91" s="15" t="s">
        <v>64</v>
      </c>
      <c r="L91" s="15" t="s">
        <v>64</v>
      </c>
      <c r="M91" s="15" t="s">
        <v>64</v>
      </c>
      <c r="N91" s="15" t="s">
        <v>64</v>
      </c>
      <c r="Q91" s="1"/>
    </row>
    <row r="92" spans="2:17" ht="15" customHeight="1" x14ac:dyDescent="0.2">
      <c r="B92" s="16" t="s">
        <v>116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Q92" s="1"/>
    </row>
    <row r="93" spans="2:17" ht="15" customHeight="1" x14ac:dyDescent="0.2">
      <c r="B93" s="14" t="s">
        <v>117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Q93" s="1"/>
    </row>
    <row r="94" spans="2:17" ht="15" customHeight="1" x14ac:dyDescent="0.2">
      <c r="B94" s="16" t="s">
        <v>118</v>
      </c>
      <c r="C94" s="17" t="s">
        <v>119</v>
      </c>
      <c r="D94" s="17" t="s">
        <v>120</v>
      </c>
      <c r="E94" s="17" t="s">
        <v>121</v>
      </c>
      <c r="F94" s="17" t="s">
        <v>122</v>
      </c>
      <c r="G94" s="17"/>
      <c r="H94" s="17" t="s">
        <v>123</v>
      </c>
      <c r="I94" s="17" t="s">
        <v>124</v>
      </c>
      <c r="J94" s="17"/>
      <c r="K94" s="17" t="s">
        <v>125</v>
      </c>
      <c r="L94" s="17" t="s">
        <v>126</v>
      </c>
      <c r="M94" s="17" t="s">
        <v>127</v>
      </c>
      <c r="N94" s="17" t="s">
        <v>128</v>
      </c>
      <c r="Q94" s="1"/>
    </row>
    <row r="95" spans="2:17" ht="28.5" customHeight="1" x14ac:dyDescent="0.2">
      <c r="B95" s="14" t="s">
        <v>129</v>
      </c>
      <c r="C95" s="15">
        <f>SUM(C96:C97)</f>
        <v>181923.3</v>
      </c>
      <c r="D95" s="15"/>
      <c r="E95" s="15">
        <f t="shared" ref="E95" si="1">C95+D95</f>
        <v>181923.3</v>
      </c>
      <c r="F95" s="15">
        <f>SUM(F96:F97)</f>
        <v>185440.6</v>
      </c>
      <c r="G95" s="15"/>
      <c r="H95" s="15">
        <f t="shared" ref="H95" si="2">F95+G95</f>
        <v>185440.6</v>
      </c>
      <c r="I95" s="15">
        <f>SUM(I96:I97)</f>
        <v>171913.3</v>
      </c>
      <c r="J95" s="15"/>
      <c r="K95" s="15">
        <f t="shared" ref="K95" si="3">I95+J95</f>
        <v>171913.3</v>
      </c>
      <c r="L95" s="15"/>
      <c r="M95" s="15"/>
      <c r="N95" s="15"/>
      <c r="Q95" s="1"/>
    </row>
    <row r="96" spans="2:17" ht="15" customHeight="1" x14ac:dyDescent="0.2">
      <c r="B96" s="16" t="s">
        <v>351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Q96" s="1"/>
    </row>
    <row r="97" spans="2:17" ht="15" customHeight="1" x14ac:dyDescent="0.2">
      <c r="B97" s="16" t="s">
        <v>355</v>
      </c>
      <c r="C97" s="17">
        <f>C86</f>
        <v>181923.3</v>
      </c>
      <c r="D97" s="17"/>
      <c r="E97" s="17">
        <f>C97+D97</f>
        <v>181923.3</v>
      </c>
      <c r="F97" s="17">
        <f>F86</f>
        <v>185440.6</v>
      </c>
      <c r="G97" s="17"/>
      <c r="H97" s="17">
        <f>F97+G97</f>
        <v>185440.6</v>
      </c>
      <c r="I97" s="17">
        <f>I86</f>
        <v>171913.3</v>
      </c>
      <c r="J97" s="17"/>
      <c r="K97" s="17">
        <f>I97+J97</f>
        <v>171913.3</v>
      </c>
      <c r="L97" s="17"/>
      <c r="M97" s="17"/>
      <c r="N97" s="17"/>
      <c r="Q97" s="1"/>
    </row>
    <row r="98" spans="2:17" ht="28.5" customHeight="1" x14ac:dyDescent="0.2">
      <c r="B98" s="14" t="s">
        <v>130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Q98" s="1"/>
    </row>
    <row r="99" spans="2:17" ht="15" customHeight="1" x14ac:dyDescent="0.2">
      <c r="B99" s="16" t="s">
        <v>131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Q99" s="1"/>
    </row>
    <row r="100" spans="2:17" ht="43.5" customHeight="1" x14ac:dyDescent="0.2">
      <c r="B100" s="14" t="s">
        <v>132</v>
      </c>
      <c r="C100" s="15">
        <f t="shared" ref="C100:K100" si="4">C82-C89-C95-C98</f>
        <v>0</v>
      </c>
      <c r="D100" s="15"/>
      <c r="E100" s="15">
        <f t="shared" si="4"/>
        <v>0</v>
      </c>
      <c r="F100" s="15">
        <f t="shared" si="4"/>
        <v>0</v>
      </c>
      <c r="G100" s="15"/>
      <c r="H100" s="15">
        <f t="shared" si="4"/>
        <v>0</v>
      </c>
      <c r="I100" s="15">
        <f t="shared" si="4"/>
        <v>0</v>
      </c>
      <c r="J100" s="15"/>
      <c r="K100" s="15">
        <f t="shared" si="4"/>
        <v>0</v>
      </c>
      <c r="L100" s="15"/>
      <c r="M100" s="15"/>
      <c r="N100" s="15"/>
      <c r="Q100" s="1"/>
    </row>
    <row r="101" spans="2:17" ht="42" customHeight="1" x14ac:dyDescent="0.2">
      <c r="B101" s="14" t="s">
        <v>133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Q101" s="1"/>
    </row>
    <row r="102" spans="2:17" ht="15" customHeight="1" x14ac:dyDescent="0.2">
      <c r="B102" s="16" t="s">
        <v>134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Q102" s="1"/>
    </row>
    <row r="103" spans="2:17" ht="15" customHeight="1" x14ac:dyDescent="0.2">
      <c r="B103" s="14" t="s">
        <v>135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Q103" s="1"/>
    </row>
    <row r="104" spans="2:17" ht="15" customHeight="1" x14ac:dyDescent="0.2">
      <c r="B104" s="16" t="s">
        <v>351</v>
      </c>
      <c r="C104" s="17"/>
      <c r="D104" s="17"/>
      <c r="E104" s="17"/>
      <c r="F104" s="17"/>
      <c r="G104" s="17"/>
      <c r="H104" s="17"/>
      <c r="I104" s="17"/>
      <c r="J104" s="17" t="s">
        <v>136</v>
      </c>
      <c r="K104" s="17" t="s">
        <v>137</v>
      </c>
      <c r="L104" s="17"/>
      <c r="M104" s="17" t="s">
        <v>138</v>
      </c>
      <c r="N104" s="17" t="s">
        <v>139</v>
      </c>
      <c r="Q104" s="1"/>
    </row>
    <row r="105" spans="2:17" ht="15" customHeight="1" x14ac:dyDescent="0.2">
      <c r="B105" s="14" t="s">
        <v>140</v>
      </c>
      <c r="C105" s="15" t="s">
        <v>64</v>
      </c>
      <c r="D105" s="15" t="s">
        <v>64</v>
      </c>
      <c r="E105" s="15" t="s">
        <v>64</v>
      </c>
      <c r="F105" s="15" t="s">
        <v>64</v>
      </c>
      <c r="G105" s="15" t="s">
        <v>64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 t="s">
        <v>64</v>
      </c>
      <c r="M105" s="15" t="s">
        <v>64</v>
      </c>
      <c r="N105" s="15" t="s">
        <v>64</v>
      </c>
      <c r="Q105" s="1"/>
    </row>
    <row r="106" spans="2:17" ht="15" customHeight="1" x14ac:dyDescent="0.2">
      <c r="B106" s="16" t="s">
        <v>141</v>
      </c>
      <c r="C106" s="17" t="s">
        <v>142</v>
      </c>
      <c r="D106" s="17" t="s">
        <v>143</v>
      </c>
      <c r="E106" s="17" t="s">
        <v>144</v>
      </c>
      <c r="F106" s="17" t="s">
        <v>145</v>
      </c>
      <c r="G106" s="17" t="s">
        <v>146</v>
      </c>
      <c r="H106" s="17" t="s">
        <v>147</v>
      </c>
      <c r="I106" s="17" t="s">
        <v>148</v>
      </c>
      <c r="J106" s="17" t="s">
        <v>149</v>
      </c>
      <c r="K106" s="17" t="s">
        <v>150</v>
      </c>
      <c r="L106" s="17" t="s">
        <v>151</v>
      </c>
      <c r="M106" s="17" t="s">
        <v>152</v>
      </c>
      <c r="N106" s="17" t="s">
        <v>153</v>
      </c>
      <c r="Q106" s="1"/>
    </row>
    <row r="107" spans="2:17" ht="12.75" customHeight="1" x14ac:dyDescent="0.2">
      <c r="Q107" s="1"/>
    </row>
    <row r="108" spans="2:17" ht="12.75" customHeight="1" x14ac:dyDescent="0.25">
      <c r="B108" s="40" t="s">
        <v>154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Q108" s="1"/>
    </row>
    <row r="109" spans="2:17" ht="14.25" customHeight="1" x14ac:dyDescent="0.2">
      <c r="B109" s="32" t="s">
        <v>155</v>
      </c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Q109" s="1"/>
    </row>
    <row r="110" spans="2:17" ht="39" customHeight="1" x14ac:dyDescent="0.2">
      <c r="B110" s="47" t="s">
        <v>156</v>
      </c>
      <c r="C110" s="45" t="s">
        <v>157</v>
      </c>
      <c r="D110" s="31"/>
      <c r="E110" s="29"/>
      <c r="F110" s="45" t="s">
        <v>78</v>
      </c>
      <c r="G110" s="31"/>
      <c r="H110" s="29"/>
      <c r="I110" s="45" t="s">
        <v>79</v>
      </c>
      <c r="J110" s="31"/>
      <c r="K110" s="29"/>
      <c r="L110" s="45" t="s">
        <v>80</v>
      </c>
      <c r="M110" s="31"/>
      <c r="N110" s="29"/>
      <c r="Q110" s="1"/>
    </row>
    <row r="111" spans="2:17" ht="15.75" customHeight="1" x14ac:dyDescent="0.2">
      <c r="B111" s="49"/>
      <c r="C111" s="12" t="s">
        <v>158</v>
      </c>
      <c r="D111" s="12" t="s">
        <v>159</v>
      </c>
      <c r="E111" s="12" t="s">
        <v>160</v>
      </c>
      <c r="F111" s="12" t="s">
        <v>161</v>
      </c>
      <c r="G111" s="12" t="s">
        <v>162</v>
      </c>
      <c r="H111" s="12" t="s">
        <v>163</v>
      </c>
      <c r="I111" s="12" t="s">
        <v>164</v>
      </c>
      <c r="J111" s="12" t="s">
        <v>165</v>
      </c>
      <c r="K111" s="12" t="s">
        <v>166</v>
      </c>
      <c r="L111" s="12" t="s">
        <v>167</v>
      </c>
      <c r="M111" s="12" t="s">
        <v>168</v>
      </c>
      <c r="N111" s="12" t="s">
        <v>169</v>
      </c>
      <c r="Q111" s="1"/>
    </row>
    <row r="112" spans="2:17" ht="15.75" customHeight="1" x14ac:dyDescent="0.2">
      <c r="B112" s="13">
        <v>1</v>
      </c>
      <c r="C112" s="13">
        <v>2</v>
      </c>
      <c r="D112" s="13">
        <v>3</v>
      </c>
      <c r="E112" s="13">
        <v>4</v>
      </c>
      <c r="F112" s="13">
        <v>5</v>
      </c>
      <c r="G112" s="13">
        <v>6</v>
      </c>
      <c r="H112" s="13">
        <v>7</v>
      </c>
      <c r="I112" s="13">
        <v>8</v>
      </c>
      <c r="J112" s="13">
        <v>9</v>
      </c>
      <c r="K112" s="13">
        <v>10</v>
      </c>
      <c r="L112" s="13">
        <v>11</v>
      </c>
      <c r="M112" s="13">
        <v>12</v>
      </c>
      <c r="N112" s="13">
        <v>13</v>
      </c>
      <c r="Q112" s="1"/>
    </row>
    <row r="113" spans="2:17" ht="12.75" customHeight="1" x14ac:dyDescent="0.2">
      <c r="B113" s="14" t="s">
        <v>170</v>
      </c>
      <c r="C113" s="16" t="s">
        <v>171</v>
      </c>
      <c r="D113" s="16" t="s">
        <v>172</v>
      </c>
      <c r="E113" s="16" t="s">
        <v>173</v>
      </c>
      <c r="F113" s="16" t="s">
        <v>174</v>
      </c>
      <c r="G113" s="16" t="s">
        <v>175</v>
      </c>
      <c r="H113" s="16" t="s">
        <v>176</v>
      </c>
      <c r="I113" s="16" t="s">
        <v>177</v>
      </c>
      <c r="J113" s="16" t="s">
        <v>178</v>
      </c>
      <c r="K113" s="16" t="s">
        <v>179</v>
      </c>
      <c r="L113" s="16" t="s">
        <v>180</v>
      </c>
      <c r="M113" s="16" t="s">
        <v>181</v>
      </c>
      <c r="N113" s="16" t="s">
        <v>182</v>
      </c>
      <c r="Q113" s="1"/>
    </row>
    <row r="114" spans="2:17" ht="19.5" customHeight="1" x14ac:dyDescent="0.2">
      <c r="B114" s="16" t="s">
        <v>183</v>
      </c>
      <c r="C114" s="16" t="s">
        <v>184</v>
      </c>
      <c r="D114" s="16" t="s">
        <v>185</v>
      </c>
      <c r="E114" s="16" t="s">
        <v>186</v>
      </c>
      <c r="F114" s="16" t="s">
        <v>187</v>
      </c>
      <c r="G114" s="16" t="s">
        <v>188</v>
      </c>
      <c r="H114" s="16" t="s">
        <v>189</v>
      </c>
      <c r="I114" s="16" t="s">
        <v>190</v>
      </c>
      <c r="J114" s="16" t="s">
        <v>191</v>
      </c>
      <c r="K114" s="16" t="s">
        <v>192</v>
      </c>
      <c r="L114" s="16" t="s">
        <v>193</v>
      </c>
      <c r="M114" s="16" t="s">
        <v>194</v>
      </c>
      <c r="N114" s="16" t="s">
        <v>195</v>
      </c>
      <c r="Q114" s="1"/>
    </row>
    <row r="115" spans="2:17" ht="15.75" customHeight="1" x14ac:dyDescent="0.2">
      <c r="B115" s="14" t="s">
        <v>196</v>
      </c>
      <c r="C115" s="16" t="s">
        <v>197</v>
      </c>
      <c r="D115" s="16" t="s">
        <v>198</v>
      </c>
      <c r="E115" s="16" t="s">
        <v>199</v>
      </c>
      <c r="F115" s="16" t="s">
        <v>200</v>
      </c>
      <c r="G115" s="16" t="s">
        <v>201</v>
      </c>
      <c r="H115" s="16" t="s">
        <v>202</v>
      </c>
      <c r="I115" s="16" t="s">
        <v>203</v>
      </c>
      <c r="J115" s="16" t="s">
        <v>204</v>
      </c>
      <c r="K115" s="16" t="s">
        <v>205</v>
      </c>
      <c r="L115" s="16" t="s">
        <v>206</v>
      </c>
      <c r="M115" s="16" t="s">
        <v>207</v>
      </c>
      <c r="N115" s="16" t="s">
        <v>208</v>
      </c>
      <c r="Q115" s="1"/>
    </row>
    <row r="116" spans="2:17" ht="12.75" customHeight="1" x14ac:dyDescent="0.2">
      <c r="B116" s="16" t="s">
        <v>209</v>
      </c>
      <c r="C116" s="16" t="s">
        <v>210</v>
      </c>
      <c r="D116" s="16" t="s">
        <v>211</v>
      </c>
      <c r="E116" s="16" t="s">
        <v>212</v>
      </c>
      <c r="F116" s="16" t="s">
        <v>213</v>
      </c>
      <c r="G116" s="16" t="s">
        <v>214</v>
      </c>
      <c r="H116" s="16" t="s">
        <v>215</v>
      </c>
      <c r="I116" s="16" t="s">
        <v>216</v>
      </c>
      <c r="J116" s="16" t="s">
        <v>217</v>
      </c>
      <c r="K116" s="16" t="s">
        <v>218</v>
      </c>
      <c r="L116" s="16" t="s">
        <v>219</v>
      </c>
      <c r="M116" s="16" t="s">
        <v>220</v>
      </c>
      <c r="N116" s="16" t="s">
        <v>221</v>
      </c>
      <c r="Q116" s="1"/>
    </row>
    <row r="117" spans="2:17" ht="12.75" customHeight="1" x14ac:dyDescent="0.2">
      <c r="B117" s="16" t="s">
        <v>222</v>
      </c>
      <c r="C117" s="16" t="s">
        <v>223</v>
      </c>
      <c r="D117" s="16" t="s">
        <v>224</v>
      </c>
      <c r="E117" s="16" t="s">
        <v>225</v>
      </c>
      <c r="F117" s="16" t="s">
        <v>226</v>
      </c>
      <c r="G117" s="16" t="s">
        <v>227</v>
      </c>
      <c r="H117" s="16" t="s">
        <v>228</v>
      </c>
      <c r="I117" s="16" t="s">
        <v>229</v>
      </c>
      <c r="J117" s="16" t="s">
        <v>230</v>
      </c>
      <c r="K117" s="16" t="s">
        <v>231</v>
      </c>
      <c r="L117" s="16" t="s">
        <v>232</v>
      </c>
      <c r="M117" s="16" t="s">
        <v>233</v>
      </c>
      <c r="N117" s="16" t="s">
        <v>234</v>
      </c>
      <c r="Q117" s="1"/>
    </row>
    <row r="118" spans="2:17" ht="12.75" customHeight="1" x14ac:dyDescent="0.2">
      <c r="B118" s="14" t="s">
        <v>235</v>
      </c>
      <c r="C118" s="16" t="s">
        <v>236</v>
      </c>
      <c r="D118" s="16" t="s">
        <v>237</v>
      </c>
      <c r="E118" s="16" t="s">
        <v>238</v>
      </c>
      <c r="F118" s="16" t="s">
        <v>239</v>
      </c>
      <c r="G118" s="16" t="s">
        <v>240</v>
      </c>
      <c r="H118" s="16" t="s">
        <v>241</v>
      </c>
      <c r="I118" s="16" t="s">
        <v>242</v>
      </c>
      <c r="J118" s="16" t="s">
        <v>243</v>
      </c>
      <c r="K118" s="16" t="s">
        <v>244</v>
      </c>
      <c r="L118" s="16" t="s">
        <v>245</v>
      </c>
      <c r="M118" s="16" t="s">
        <v>246</v>
      </c>
      <c r="N118" s="16" t="s">
        <v>247</v>
      </c>
      <c r="Q118" s="1"/>
    </row>
    <row r="119" spans="2:17" ht="12.75" customHeight="1" x14ac:dyDescent="0.2">
      <c r="B119" s="16" t="s">
        <v>248</v>
      </c>
      <c r="C119" s="16" t="s">
        <v>249</v>
      </c>
      <c r="D119" s="16" t="s">
        <v>250</v>
      </c>
      <c r="E119" s="16" t="s">
        <v>251</v>
      </c>
      <c r="F119" s="16" t="s">
        <v>252</v>
      </c>
      <c r="G119" s="16" t="s">
        <v>253</v>
      </c>
      <c r="H119" s="16" t="s">
        <v>254</v>
      </c>
      <c r="I119" s="16" t="s">
        <v>255</v>
      </c>
      <c r="J119" s="16" t="s">
        <v>256</v>
      </c>
      <c r="K119" s="16" t="s">
        <v>257</v>
      </c>
      <c r="L119" s="16" t="s">
        <v>258</v>
      </c>
      <c r="M119" s="16" t="s">
        <v>259</v>
      </c>
      <c r="N119" s="16" t="s">
        <v>260</v>
      </c>
      <c r="Q119" s="1"/>
    </row>
    <row r="120" spans="2:17" ht="12.75" customHeight="1" x14ac:dyDescent="0.2">
      <c r="B120" s="16" t="s">
        <v>261</v>
      </c>
      <c r="C120" s="16" t="s">
        <v>262</v>
      </c>
      <c r="D120" s="16" t="s">
        <v>263</v>
      </c>
      <c r="E120" s="16" t="s">
        <v>264</v>
      </c>
      <c r="F120" s="16" t="s">
        <v>265</v>
      </c>
      <c r="G120" s="16" t="s">
        <v>266</v>
      </c>
      <c r="H120" s="16" t="s">
        <v>267</v>
      </c>
      <c r="I120" s="16" t="s">
        <v>268</v>
      </c>
      <c r="J120" s="16" t="s">
        <v>269</v>
      </c>
      <c r="K120" s="16" t="s">
        <v>270</v>
      </c>
      <c r="L120" s="16" t="s">
        <v>271</v>
      </c>
      <c r="M120" s="16" t="s">
        <v>272</v>
      </c>
      <c r="N120" s="16" t="s">
        <v>273</v>
      </c>
      <c r="Q120" s="1"/>
    </row>
    <row r="121" spans="2:17" ht="9.75" customHeight="1" x14ac:dyDescent="0.2">
      <c r="Q121" s="1"/>
    </row>
    <row r="122" spans="2:17" ht="17.25" customHeight="1" x14ac:dyDescent="0.2">
      <c r="B122" s="46" t="s">
        <v>274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Q122" s="1"/>
    </row>
    <row r="123" spans="2:17" ht="9.75" customHeight="1" x14ac:dyDescent="0.2">
      <c r="Q123" s="1"/>
    </row>
    <row r="124" spans="2:17" ht="15" customHeight="1" x14ac:dyDescent="0.2">
      <c r="B124" s="47" t="s">
        <v>275</v>
      </c>
      <c r="C124" s="50" t="s">
        <v>276</v>
      </c>
      <c r="D124" s="51"/>
      <c r="E124" s="50" t="s">
        <v>277</v>
      </c>
      <c r="F124" s="56"/>
      <c r="G124" s="51"/>
      <c r="H124" s="47" t="s">
        <v>278</v>
      </c>
      <c r="I124" s="45" t="s">
        <v>279</v>
      </c>
      <c r="J124" s="31"/>
      <c r="K124" s="31"/>
      <c r="L124" s="31"/>
      <c r="M124" s="31"/>
      <c r="N124" s="29"/>
      <c r="Q124" s="1"/>
    </row>
    <row r="125" spans="2:17" ht="26.25" customHeight="1" x14ac:dyDescent="0.2">
      <c r="B125" s="48"/>
      <c r="C125" s="52"/>
      <c r="D125" s="53"/>
      <c r="E125" s="52"/>
      <c r="F125" s="33"/>
      <c r="G125" s="53"/>
      <c r="H125" s="48"/>
      <c r="I125" s="45" t="s">
        <v>280</v>
      </c>
      <c r="J125" s="31"/>
      <c r="K125" s="31"/>
      <c r="L125" s="29"/>
      <c r="M125" s="12" t="s">
        <v>281</v>
      </c>
      <c r="N125" s="12" t="s">
        <v>282</v>
      </c>
      <c r="Q125" s="1"/>
    </row>
    <row r="126" spans="2:17" ht="15" customHeight="1" x14ac:dyDescent="0.2">
      <c r="B126" s="49"/>
      <c r="C126" s="54"/>
      <c r="D126" s="55"/>
      <c r="E126" s="54"/>
      <c r="F126" s="57"/>
      <c r="G126" s="55"/>
      <c r="H126" s="49"/>
      <c r="I126" s="45" t="s">
        <v>283</v>
      </c>
      <c r="J126" s="29"/>
      <c r="K126" s="45" t="s">
        <v>284</v>
      </c>
      <c r="L126" s="29"/>
      <c r="M126" s="12"/>
      <c r="N126" s="12"/>
      <c r="Q126" s="1"/>
    </row>
    <row r="127" spans="2:17" ht="12.75" customHeight="1" x14ac:dyDescent="0.2">
      <c r="B127" s="19" t="s">
        <v>285</v>
      </c>
      <c r="C127" s="60"/>
      <c r="D127" s="29"/>
      <c r="E127" s="60" t="s">
        <v>286</v>
      </c>
      <c r="F127" s="31"/>
      <c r="G127" s="29"/>
      <c r="H127" s="16" t="s">
        <v>287</v>
      </c>
      <c r="I127" s="16" t="s">
        <v>288</v>
      </c>
      <c r="J127" s="16" t="s">
        <v>289</v>
      </c>
      <c r="K127" s="16"/>
      <c r="L127" s="16"/>
      <c r="M127" s="16" t="s">
        <v>290</v>
      </c>
      <c r="N127" s="16" t="s">
        <v>291</v>
      </c>
      <c r="Q127" s="1"/>
    </row>
    <row r="128" spans="2:17" ht="12.75" customHeight="1" x14ac:dyDescent="0.2">
      <c r="B128" s="19" t="s">
        <v>292</v>
      </c>
      <c r="C128" s="60"/>
      <c r="D128" s="29"/>
      <c r="E128" s="60" t="s">
        <v>293</v>
      </c>
      <c r="F128" s="31"/>
      <c r="G128" s="29"/>
      <c r="H128" s="16" t="s">
        <v>294</v>
      </c>
      <c r="I128" s="16" t="s">
        <v>295</v>
      </c>
      <c r="J128" s="16" t="s">
        <v>296</v>
      </c>
      <c r="K128" s="16"/>
      <c r="L128" s="16"/>
      <c r="M128" s="16" t="s">
        <v>297</v>
      </c>
      <c r="N128" s="16" t="s">
        <v>298</v>
      </c>
      <c r="Q128" s="1"/>
    </row>
    <row r="129" spans="2:17" ht="12.75" customHeight="1" x14ac:dyDescent="0.2">
      <c r="B129" s="19" t="s">
        <v>299</v>
      </c>
      <c r="C129" s="60"/>
      <c r="D129" s="29"/>
      <c r="E129" s="60" t="s">
        <v>300</v>
      </c>
      <c r="F129" s="31"/>
      <c r="G129" s="29"/>
      <c r="H129" s="16" t="s">
        <v>301</v>
      </c>
      <c r="I129" s="16" t="s">
        <v>302</v>
      </c>
      <c r="J129" s="16" t="s">
        <v>303</v>
      </c>
      <c r="K129" s="16"/>
      <c r="L129" s="16"/>
      <c r="M129" s="16" t="s">
        <v>304</v>
      </c>
      <c r="N129" s="16" t="s">
        <v>305</v>
      </c>
      <c r="Q129" s="1"/>
    </row>
    <row r="130" spans="2:17" ht="12.75" customHeight="1" x14ac:dyDescent="0.2">
      <c r="B130" s="20" t="s">
        <v>306</v>
      </c>
      <c r="C130" s="45"/>
      <c r="D130" s="29"/>
      <c r="E130" s="60" t="s">
        <v>307</v>
      </c>
      <c r="F130" s="31"/>
      <c r="G130" s="29"/>
      <c r="H130" s="13" t="s">
        <v>38</v>
      </c>
      <c r="I130" s="13" t="s">
        <v>308</v>
      </c>
      <c r="J130" s="13" t="s">
        <v>309</v>
      </c>
      <c r="K130" s="21"/>
      <c r="L130" s="21"/>
      <c r="M130" s="21"/>
      <c r="N130" s="21"/>
      <c r="Q130" s="1"/>
    </row>
    <row r="131" spans="2:17" ht="9" customHeight="1" x14ac:dyDescent="0.2">
      <c r="Q131" s="1"/>
    </row>
    <row r="132" spans="2:17" ht="12.75" customHeight="1" x14ac:dyDescent="0.2">
      <c r="B132" s="10" t="s">
        <v>310</v>
      </c>
      <c r="Q132" s="1"/>
    </row>
    <row r="133" spans="2:17" ht="12.75" customHeight="1" x14ac:dyDescent="0.2">
      <c r="Q133" s="1"/>
    </row>
    <row r="134" spans="2:17" ht="12.75" customHeight="1" x14ac:dyDescent="0.2">
      <c r="B134" s="47" t="s">
        <v>311</v>
      </c>
      <c r="C134" s="50" t="s">
        <v>312</v>
      </c>
      <c r="D134" s="51"/>
      <c r="E134" s="50" t="s">
        <v>313</v>
      </c>
      <c r="F134" s="56"/>
      <c r="G134" s="51"/>
      <c r="H134" s="50" t="s">
        <v>314</v>
      </c>
      <c r="I134" s="51"/>
      <c r="J134" s="45" t="s">
        <v>315</v>
      </c>
      <c r="K134" s="31"/>
      <c r="L134" s="29"/>
      <c r="M134" s="50" t="s">
        <v>316</v>
      </c>
      <c r="N134" s="51"/>
      <c r="Q134" s="1"/>
    </row>
    <row r="135" spans="2:17" ht="12.75" customHeight="1" x14ac:dyDescent="0.2">
      <c r="B135" s="48"/>
      <c r="C135" s="52"/>
      <c r="D135" s="53"/>
      <c r="E135" s="52"/>
      <c r="F135" s="33"/>
      <c r="G135" s="53"/>
      <c r="H135" s="52"/>
      <c r="I135" s="53"/>
      <c r="J135" s="45" t="s">
        <v>317</v>
      </c>
      <c r="K135" s="29"/>
      <c r="L135" s="47" t="s">
        <v>318</v>
      </c>
      <c r="M135" s="52"/>
      <c r="N135" s="53"/>
      <c r="Q135" s="1"/>
    </row>
    <row r="136" spans="2:17" ht="12.75" customHeight="1" x14ac:dyDescent="0.2">
      <c r="B136" s="48"/>
      <c r="C136" s="52"/>
      <c r="D136" s="53"/>
      <c r="E136" s="52"/>
      <c r="F136" s="33"/>
      <c r="G136" s="53"/>
      <c r="H136" s="54"/>
      <c r="I136" s="55"/>
      <c r="J136" s="47" t="s">
        <v>319</v>
      </c>
      <c r="K136" s="47" t="s">
        <v>320</v>
      </c>
      <c r="L136" s="48"/>
      <c r="M136" s="52"/>
      <c r="N136" s="53"/>
      <c r="Q136" s="1"/>
    </row>
    <row r="137" spans="2:17" ht="12.75" customHeight="1" x14ac:dyDescent="0.2">
      <c r="B137" s="49"/>
      <c r="C137" s="54"/>
      <c r="D137" s="55"/>
      <c r="E137" s="54"/>
      <c r="F137" s="57"/>
      <c r="G137" s="55"/>
      <c r="H137" s="12" t="s">
        <v>321</v>
      </c>
      <c r="I137" s="12" t="s">
        <v>322</v>
      </c>
      <c r="J137" s="49"/>
      <c r="K137" s="49"/>
      <c r="L137" s="49"/>
      <c r="M137" s="54"/>
      <c r="N137" s="55"/>
      <c r="Q137" s="1"/>
    </row>
    <row r="138" spans="2:17" ht="12.75" customHeight="1" x14ac:dyDescent="0.2">
      <c r="B138" s="58">
        <v>1</v>
      </c>
      <c r="C138" s="59"/>
      <c r="D138" s="51"/>
      <c r="E138" s="59" t="s">
        <v>323</v>
      </c>
      <c r="F138" s="56"/>
      <c r="G138" s="51"/>
      <c r="H138" s="16" t="s">
        <v>324</v>
      </c>
      <c r="I138" s="16" t="s">
        <v>325</v>
      </c>
      <c r="J138" s="64" t="s">
        <v>326</v>
      </c>
      <c r="K138" s="64" t="s">
        <v>327</v>
      </c>
      <c r="L138" s="64" t="s">
        <v>328</v>
      </c>
      <c r="M138" s="16" t="s">
        <v>329</v>
      </c>
      <c r="N138" s="16" t="s">
        <v>330</v>
      </c>
      <c r="Q138" s="1"/>
    </row>
    <row r="139" spans="2:17" ht="12.75" customHeight="1" x14ac:dyDescent="0.2">
      <c r="B139" s="48"/>
      <c r="C139" s="52"/>
      <c r="D139" s="53"/>
      <c r="E139" s="52"/>
      <c r="F139" s="33"/>
      <c r="G139" s="53"/>
      <c r="H139" s="16" t="s">
        <v>331</v>
      </c>
      <c r="I139" s="16" t="s">
        <v>332</v>
      </c>
      <c r="J139" s="48"/>
      <c r="K139" s="48"/>
      <c r="L139" s="48"/>
      <c r="M139" s="16" t="s">
        <v>333</v>
      </c>
      <c r="N139" s="16" t="s">
        <v>334</v>
      </c>
      <c r="Q139" s="1"/>
    </row>
    <row r="140" spans="2:17" ht="12.75" customHeight="1" x14ac:dyDescent="0.2">
      <c r="B140" s="48"/>
      <c r="C140" s="52"/>
      <c r="D140" s="53"/>
      <c r="E140" s="52"/>
      <c r="F140" s="33"/>
      <c r="G140" s="53"/>
      <c r="H140" s="16" t="s">
        <v>335</v>
      </c>
      <c r="I140" s="16" t="s">
        <v>336</v>
      </c>
      <c r="J140" s="48"/>
      <c r="K140" s="48"/>
      <c r="L140" s="48"/>
      <c r="M140" s="16" t="s">
        <v>337</v>
      </c>
      <c r="N140" s="16" t="s">
        <v>338</v>
      </c>
      <c r="Q140" s="1"/>
    </row>
    <row r="141" spans="2:17" ht="12.75" customHeight="1" x14ac:dyDescent="0.2">
      <c r="B141" s="48"/>
      <c r="C141" s="52"/>
      <c r="D141" s="53"/>
      <c r="E141" s="52"/>
      <c r="F141" s="33"/>
      <c r="G141" s="53"/>
      <c r="H141" s="16" t="s">
        <v>339</v>
      </c>
      <c r="I141" s="16" t="s">
        <v>340</v>
      </c>
      <c r="J141" s="48"/>
      <c r="K141" s="48"/>
      <c r="L141" s="48"/>
      <c r="M141" s="16" t="s">
        <v>341</v>
      </c>
      <c r="N141" s="16" t="s">
        <v>342</v>
      </c>
      <c r="Q141" s="1"/>
    </row>
    <row r="142" spans="2:17" ht="13.5" customHeight="1" x14ac:dyDescent="0.2">
      <c r="B142" s="49"/>
      <c r="C142" s="54"/>
      <c r="D142" s="55"/>
      <c r="E142" s="54"/>
      <c r="F142" s="57"/>
      <c r="G142" s="55"/>
      <c r="H142" s="16" t="s">
        <v>343</v>
      </c>
      <c r="I142" s="16" t="s">
        <v>344</v>
      </c>
      <c r="J142" s="49"/>
      <c r="K142" s="49"/>
      <c r="L142" s="49"/>
      <c r="M142" s="16" t="s">
        <v>345</v>
      </c>
      <c r="N142" s="16" t="s">
        <v>346</v>
      </c>
      <c r="Q142" s="1"/>
    </row>
    <row r="143" spans="2:17" ht="12" customHeight="1" x14ac:dyDescent="0.2">
      <c r="B143" s="22" t="s">
        <v>347</v>
      </c>
      <c r="C143" s="45"/>
      <c r="D143" s="29"/>
      <c r="E143" s="60" t="s">
        <v>38</v>
      </c>
      <c r="F143" s="31"/>
      <c r="G143" s="29"/>
      <c r="H143" s="60" t="s">
        <v>38</v>
      </c>
      <c r="I143" s="29"/>
      <c r="J143" s="13" t="s">
        <v>38</v>
      </c>
      <c r="K143" s="13" t="s">
        <v>38</v>
      </c>
      <c r="L143" s="21"/>
      <c r="M143" s="23" t="s">
        <v>38</v>
      </c>
      <c r="N143" s="23" t="s">
        <v>38</v>
      </c>
      <c r="Q143" s="1"/>
    </row>
    <row r="144" spans="2:17" ht="14.25" customHeight="1" x14ac:dyDescent="0.2">
      <c r="Q144" s="1"/>
    </row>
    <row r="145" spans="2:17" ht="20.100000000000001" customHeight="1" x14ac:dyDescent="0.25">
      <c r="B145" s="40" t="s">
        <v>348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Q145" s="1"/>
    </row>
    <row r="146" spans="2:17" ht="20.100000000000001" customHeight="1" x14ac:dyDescent="0.2">
      <c r="Q146" s="1"/>
    </row>
    <row r="147" spans="2:17" ht="20.100000000000001" customHeight="1" x14ac:dyDescent="0.2">
      <c r="B147" s="35" t="s">
        <v>157</v>
      </c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29"/>
      <c r="Q147" s="1"/>
    </row>
    <row r="148" spans="2:17" ht="45" customHeight="1" x14ac:dyDescent="0.2">
      <c r="B148" s="44" t="s">
        <v>362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Q148" s="1"/>
    </row>
    <row r="149" spans="2:17" ht="20.100000000000001" customHeight="1" x14ac:dyDescent="0.2">
      <c r="B149" s="35" t="s">
        <v>78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29"/>
      <c r="Q149" s="1"/>
    </row>
    <row r="150" spans="2:17" ht="44.25" customHeight="1" x14ac:dyDescent="0.2">
      <c r="B150" s="44" t="s">
        <v>362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Q150" s="1"/>
    </row>
    <row r="151" spans="2:17" ht="20.100000000000001" customHeight="1" x14ac:dyDescent="0.2">
      <c r="B151" s="35" t="s">
        <v>79</v>
      </c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29"/>
      <c r="Q151" s="1"/>
    </row>
    <row r="152" spans="2:17" ht="43.5" customHeight="1" x14ac:dyDescent="0.2">
      <c r="B152" s="44" t="s">
        <v>362</v>
      </c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Q152" s="1"/>
    </row>
    <row r="153" spans="2:17" ht="20.100000000000001" customHeight="1" x14ac:dyDescent="0.2">
      <c r="B153" s="35" t="s">
        <v>80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29"/>
      <c r="Q153" s="1"/>
    </row>
    <row r="154" spans="2:17" ht="35.2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Q154" s="1"/>
    </row>
    <row r="155" spans="2:17" ht="42" customHeight="1" x14ac:dyDescent="0.25">
      <c r="B155" s="61" t="s">
        <v>358</v>
      </c>
      <c r="C155" s="62"/>
      <c r="D155" s="62"/>
      <c r="E155" s="62"/>
      <c r="F155" s="5"/>
      <c r="G155" s="24"/>
      <c r="H155" s="24"/>
      <c r="I155" s="24"/>
      <c r="J155" s="5"/>
      <c r="K155" s="63" t="s">
        <v>359</v>
      </c>
      <c r="L155" s="62"/>
      <c r="M155" s="62"/>
      <c r="N155" s="62"/>
      <c r="Q155" s="1"/>
    </row>
    <row r="156" spans="2:17" ht="21" customHeight="1" x14ac:dyDescent="0.2">
      <c r="B156" s="25"/>
      <c r="G156" s="43" t="s">
        <v>349</v>
      </c>
      <c r="H156" s="33"/>
      <c r="I156" s="33"/>
      <c r="Q156" s="1"/>
    </row>
    <row r="157" spans="2:17" ht="12.75" customHeight="1" x14ac:dyDescent="0.2">
      <c r="Q157" s="1"/>
    </row>
    <row r="158" spans="2:17" ht="12.75" customHeight="1" x14ac:dyDescent="0.2">
      <c r="Q158" s="1"/>
    </row>
    <row r="159" spans="2:17" ht="12.75" customHeight="1" x14ac:dyDescent="0.2">
      <c r="Q159" s="1"/>
    </row>
    <row r="160" spans="2:17" ht="12.75" customHeight="1" x14ac:dyDescent="0.2">
      <c r="Q160" s="1"/>
    </row>
    <row r="161" spans="17:17" ht="12.75" customHeight="1" x14ac:dyDescent="0.2">
      <c r="Q161" s="1"/>
    </row>
    <row r="162" spans="17:17" ht="12.75" customHeight="1" x14ac:dyDescent="0.2">
      <c r="Q162" s="1"/>
    </row>
    <row r="163" spans="17:17" ht="12.75" customHeight="1" x14ac:dyDescent="0.2">
      <c r="Q163" s="1"/>
    </row>
    <row r="164" spans="17:17" ht="12.75" customHeight="1" x14ac:dyDescent="0.2">
      <c r="Q164" s="1"/>
    </row>
    <row r="165" spans="17:17" ht="12.75" customHeight="1" x14ac:dyDescent="0.2">
      <c r="Q165" s="1"/>
    </row>
    <row r="166" spans="17:17" ht="12.75" customHeight="1" x14ac:dyDescent="0.2">
      <c r="Q166" s="1"/>
    </row>
    <row r="167" spans="17:17" ht="12.75" customHeight="1" x14ac:dyDescent="0.2">
      <c r="Q167" s="1"/>
    </row>
    <row r="168" spans="17:17" ht="12.75" customHeight="1" x14ac:dyDescent="0.2">
      <c r="Q168" s="1"/>
    </row>
    <row r="169" spans="17:17" ht="12.75" customHeight="1" x14ac:dyDescent="0.2">
      <c r="Q169" s="1"/>
    </row>
    <row r="170" spans="17:17" ht="12.75" customHeight="1" x14ac:dyDescent="0.2">
      <c r="Q170" s="1"/>
    </row>
    <row r="171" spans="17:17" ht="12.75" customHeight="1" x14ac:dyDescent="0.2">
      <c r="Q171" s="1"/>
    </row>
    <row r="172" spans="17:17" ht="12.75" customHeight="1" x14ac:dyDescent="0.2">
      <c r="Q172" s="1"/>
    </row>
    <row r="173" spans="17:17" ht="12.75" customHeight="1" x14ac:dyDescent="0.2">
      <c r="Q173" s="1"/>
    </row>
    <row r="174" spans="17:17" ht="12.75" customHeight="1" x14ac:dyDescent="0.2">
      <c r="Q174" s="1"/>
    </row>
    <row r="175" spans="17:17" ht="12.75" customHeight="1" x14ac:dyDescent="0.2">
      <c r="Q175" s="1"/>
    </row>
    <row r="176" spans="17:17" ht="12.75" customHeight="1" x14ac:dyDescent="0.2">
      <c r="Q176" s="1"/>
    </row>
    <row r="177" spans="17:17" ht="12.75" customHeight="1" x14ac:dyDescent="0.2">
      <c r="Q177" s="1"/>
    </row>
    <row r="178" spans="17:17" ht="12.75" customHeight="1" x14ac:dyDescent="0.2">
      <c r="Q178" s="1"/>
    </row>
    <row r="179" spans="17:17" ht="12.75" customHeight="1" x14ac:dyDescent="0.2">
      <c r="Q179" s="1"/>
    </row>
    <row r="180" spans="17:17" ht="12.75" customHeight="1" x14ac:dyDescent="0.2">
      <c r="Q180" s="1"/>
    </row>
    <row r="181" spans="17:17" ht="12.75" customHeight="1" x14ac:dyDescent="0.2">
      <c r="Q181" s="1"/>
    </row>
    <row r="182" spans="17:17" ht="12.75" customHeight="1" x14ac:dyDescent="0.2">
      <c r="Q182" s="1"/>
    </row>
    <row r="183" spans="17:17" ht="12.75" customHeight="1" x14ac:dyDescent="0.2">
      <c r="Q183" s="1"/>
    </row>
    <row r="184" spans="17:17" ht="12.75" customHeight="1" x14ac:dyDescent="0.2">
      <c r="Q184" s="1"/>
    </row>
    <row r="185" spans="17:17" ht="12.75" customHeight="1" x14ac:dyDescent="0.2">
      <c r="Q185" s="1"/>
    </row>
    <row r="186" spans="17:17" ht="12.75" customHeight="1" x14ac:dyDescent="0.2">
      <c r="Q186" s="1"/>
    </row>
    <row r="187" spans="17:17" ht="12.75" customHeight="1" x14ac:dyDescent="0.2">
      <c r="Q187" s="1"/>
    </row>
    <row r="188" spans="17:17" ht="12.75" customHeight="1" x14ac:dyDescent="0.2">
      <c r="Q188" s="1"/>
    </row>
    <row r="189" spans="17:17" ht="12.75" customHeight="1" x14ac:dyDescent="0.2">
      <c r="Q189" s="1"/>
    </row>
    <row r="190" spans="17:17" ht="12.75" customHeight="1" x14ac:dyDescent="0.2">
      <c r="Q190" s="1"/>
    </row>
    <row r="191" spans="17:17" ht="12.75" customHeight="1" x14ac:dyDescent="0.2">
      <c r="Q191" s="1"/>
    </row>
    <row r="192" spans="17:17" ht="12.75" customHeight="1" x14ac:dyDescent="0.2">
      <c r="Q192" s="1"/>
    </row>
    <row r="193" spans="17:17" ht="12.75" customHeight="1" x14ac:dyDescent="0.2">
      <c r="Q193" s="1"/>
    </row>
    <row r="194" spans="17:17" ht="12.75" customHeight="1" x14ac:dyDescent="0.2">
      <c r="Q194" s="1"/>
    </row>
    <row r="195" spans="17:17" ht="12.75" customHeight="1" x14ac:dyDescent="0.2">
      <c r="Q195" s="1"/>
    </row>
    <row r="196" spans="17:17" ht="12.75" customHeight="1" x14ac:dyDescent="0.2">
      <c r="Q196" s="1"/>
    </row>
    <row r="197" spans="17:17" ht="12.75" customHeight="1" x14ac:dyDescent="0.2">
      <c r="Q197" s="1"/>
    </row>
    <row r="198" spans="17:17" ht="12.75" customHeight="1" x14ac:dyDescent="0.2">
      <c r="Q198" s="1"/>
    </row>
    <row r="199" spans="17:17" ht="12.75" customHeight="1" x14ac:dyDescent="0.2">
      <c r="Q199" s="1"/>
    </row>
    <row r="200" spans="17:17" ht="12.75" customHeight="1" x14ac:dyDescent="0.2">
      <c r="Q200" s="1"/>
    </row>
    <row r="201" spans="17:17" ht="12.75" customHeight="1" x14ac:dyDescent="0.2">
      <c r="Q201" s="1"/>
    </row>
    <row r="202" spans="17:17" ht="12.75" customHeight="1" x14ac:dyDescent="0.2">
      <c r="Q202" s="1"/>
    </row>
    <row r="203" spans="17:17" ht="12.75" customHeight="1" x14ac:dyDescent="0.2">
      <c r="Q203" s="1"/>
    </row>
    <row r="204" spans="17:17" ht="12.75" customHeight="1" x14ac:dyDescent="0.2">
      <c r="Q204" s="1"/>
    </row>
    <row r="205" spans="17:17" ht="12.75" customHeight="1" x14ac:dyDescent="0.2">
      <c r="Q205" s="1"/>
    </row>
    <row r="206" spans="17:17" ht="12.75" customHeight="1" x14ac:dyDescent="0.2">
      <c r="Q206" s="1"/>
    </row>
    <row r="207" spans="17:17" ht="12.75" customHeight="1" x14ac:dyDescent="0.2">
      <c r="Q207" s="1"/>
    </row>
    <row r="208" spans="17:17" ht="12.75" customHeight="1" x14ac:dyDescent="0.2">
      <c r="Q208" s="1"/>
    </row>
    <row r="209" spans="17:17" ht="12.75" customHeight="1" x14ac:dyDescent="0.2">
      <c r="Q209" s="1"/>
    </row>
    <row r="210" spans="17:17" ht="12.75" customHeight="1" x14ac:dyDescent="0.2">
      <c r="Q210" s="1"/>
    </row>
    <row r="211" spans="17:17" ht="12.75" customHeight="1" x14ac:dyDescent="0.2">
      <c r="Q211" s="1"/>
    </row>
    <row r="212" spans="17:17" ht="12.75" customHeight="1" x14ac:dyDescent="0.2">
      <c r="Q212" s="1"/>
    </row>
    <row r="213" spans="17:17" ht="12.75" customHeight="1" x14ac:dyDescent="0.2">
      <c r="Q213" s="1"/>
    </row>
    <row r="214" spans="17:17" ht="12.75" customHeight="1" x14ac:dyDescent="0.2">
      <c r="Q214" s="1"/>
    </row>
    <row r="215" spans="17:17" ht="12.75" customHeight="1" x14ac:dyDescent="0.2">
      <c r="Q215" s="1"/>
    </row>
    <row r="216" spans="17:17" ht="12.75" customHeight="1" x14ac:dyDescent="0.2">
      <c r="Q216" s="1"/>
    </row>
    <row r="217" spans="17:17" ht="12.75" customHeight="1" x14ac:dyDescent="0.2">
      <c r="Q217" s="1"/>
    </row>
    <row r="218" spans="17:17" ht="12.75" customHeight="1" x14ac:dyDescent="0.2">
      <c r="Q218" s="1"/>
    </row>
    <row r="219" spans="17:17" ht="12.75" customHeight="1" x14ac:dyDescent="0.2">
      <c r="Q219" s="1"/>
    </row>
    <row r="220" spans="17:17" ht="12.75" customHeight="1" x14ac:dyDescent="0.2">
      <c r="Q220" s="1"/>
    </row>
    <row r="221" spans="17:17" ht="12.75" customHeight="1" x14ac:dyDescent="0.2">
      <c r="Q221" s="1"/>
    </row>
    <row r="222" spans="17:17" ht="12.75" customHeight="1" x14ac:dyDescent="0.2">
      <c r="Q222" s="1"/>
    </row>
    <row r="223" spans="17:17" ht="12.75" customHeight="1" x14ac:dyDescent="0.2">
      <c r="Q223" s="1"/>
    </row>
    <row r="224" spans="17:17" ht="12.75" customHeight="1" x14ac:dyDescent="0.2">
      <c r="Q224" s="1"/>
    </row>
    <row r="225" spans="17:17" ht="12.75" customHeight="1" x14ac:dyDescent="0.2">
      <c r="Q225" s="1"/>
    </row>
    <row r="226" spans="17:17" ht="12.75" customHeight="1" x14ac:dyDescent="0.2">
      <c r="Q226" s="1"/>
    </row>
    <row r="227" spans="17:17" ht="12.75" customHeight="1" x14ac:dyDescent="0.2">
      <c r="Q227" s="1"/>
    </row>
    <row r="228" spans="17:17" ht="12.75" customHeight="1" x14ac:dyDescent="0.2">
      <c r="Q228" s="1"/>
    </row>
    <row r="229" spans="17:17" ht="12.75" customHeight="1" x14ac:dyDescent="0.2">
      <c r="Q229" s="1"/>
    </row>
    <row r="230" spans="17:17" ht="12.75" customHeight="1" x14ac:dyDescent="0.2">
      <c r="Q230" s="1"/>
    </row>
    <row r="231" spans="17:17" ht="12.75" customHeight="1" x14ac:dyDescent="0.2">
      <c r="Q231" s="1"/>
    </row>
    <row r="232" spans="17:17" ht="12.75" customHeight="1" x14ac:dyDescent="0.2">
      <c r="Q232" s="1"/>
    </row>
    <row r="233" spans="17:17" ht="12.75" customHeight="1" x14ac:dyDescent="0.2">
      <c r="Q233" s="1"/>
    </row>
    <row r="234" spans="17:17" ht="12.75" customHeight="1" x14ac:dyDescent="0.2">
      <c r="Q234" s="1"/>
    </row>
    <row r="235" spans="17:17" ht="12.75" customHeight="1" x14ac:dyDescent="0.2">
      <c r="Q235" s="1"/>
    </row>
    <row r="236" spans="17:17" ht="12.75" customHeight="1" x14ac:dyDescent="0.2">
      <c r="Q236" s="1"/>
    </row>
    <row r="237" spans="17:17" ht="12.75" customHeight="1" x14ac:dyDescent="0.2">
      <c r="Q237" s="1"/>
    </row>
    <row r="238" spans="17:17" ht="12.75" customHeight="1" x14ac:dyDescent="0.2">
      <c r="Q238" s="1"/>
    </row>
    <row r="239" spans="17:17" ht="12.75" customHeight="1" x14ac:dyDescent="0.2">
      <c r="Q239" s="1"/>
    </row>
    <row r="240" spans="17:17" ht="12.75" customHeight="1" x14ac:dyDescent="0.2">
      <c r="Q240" s="1"/>
    </row>
    <row r="241" spans="17:17" ht="12.75" customHeight="1" x14ac:dyDescent="0.2">
      <c r="Q241" s="1"/>
    </row>
    <row r="242" spans="17:17" ht="12.75" customHeight="1" x14ac:dyDescent="0.2">
      <c r="Q242" s="1"/>
    </row>
    <row r="243" spans="17:17" ht="12.75" customHeight="1" x14ac:dyDescent="0.2">
      <c r="Q243" s="1"/>
    </row>
    <row r="244" spans="17:17" ht="12.75" customHeight="1" x14ac:dyDescent="0.2">
      <c r="Q244" s="1"/>
    </row>
    <row r="245" spans="17:17" ht="12.75" customHeight="1" x14ac:dyDescent="0.2">
      <c r="Q245" s="1"/>
    </row>
    <row r="246" spans="17:17" ht="12.75" customHeight="1" x14ac:dyDescent="0.2">
      <c r="Q246" s="1"/>
    </row>
    <row r="247" spans="17:17" ht="12.75" customHeight="1" x14ac:dyDescent="0.2">
      <c r="Q247" s="1"/>
    </row>
    <row r="248" spans="17:17" ht="12.75" customHeight="1" x14ac:dyDescent="0.2">
      <c r="Q248" s="1"/>
    </row>
    <row r="249" spans="17:17" ht="12.75" customHeight="1" x14ac:dyDescent="0.2">
      <c r="Q249" s="1"/>
    </row>
    <row r="250" spans="17:17" ht="12.75" customHeight="1" x14ac:dyDescent="0.2">
      <c r="Q250" s="1"/>
    </row>
    <row r="251" spans="17:17" ht="12.75" customHeight="1" x14ac:dyDescent="0.2">
      <c r="Q251" s="1"/>
    </row>
    <row r="252" spans="17:17" ht="12.75" customHeight="1" x14ac:dyDescent="0.2">
      <c r="Q252" s="1"/>
    </row>
    <row r="253" spans="17:17" ht="12.75" customHeight="1" x14ac:dyDescent="0.2">
      <c r="Q253" s="1"/>
    </row>
    <row r="254" spans="17:17" ht="12.75" customHeight="1" x14ac:dyDescent="0.2">
      <c r="Q254" s="1"/>
    </row>
    <row r="255" spans="17:17" ht="12.75" customHeight="1" x14ac:dyDescent="0.2">
      <c r="Q255" s="1"/>
    </row>
    <row r="256" spans="17:17" ht="12.75" customHeight="1" x14ac:dyDescent="0.2">
      <c r="Q256" s="1"/>
    </row>
    <row r="257" spans="17:17" ht="12.75" customHeight="1" x14ac:dyDescent="0.2">
      <c r="Q257" s="1"/>
    </row>
    <row r="258" spans="17:17" ht="12.75" customHeight="1" x14ac:dyDescent="0.2">
      <c r="Q258" s="1"/>
    </row>
    <row r="259" spans="17:17" ht="12.75" customHeight="1" x14ac:dyDescent="0.2">
      <c r="Q259" s="1"/>
    </row>
    <row r="260" spans="17:17" ht="12.75" customHeight="1" x14ac:dyDescent="0.2">
      <c r="Q260" s="1"/>
    </row>
    <row r="261" spans="17:17" ht="12.75" customHeight="1" x14ac:dyDescent="0.2">
      <c r="Q261" s="1"/>
    </row>
    <row r="262" spans="17:17" ht="12.75" customHeight="1" x14ac:dyDescent="0.2">
      <c r="Q262" s="1"/>
    </row>
    <row r="263" spans="17:17" ht="12.75" customHeight="1" x14ac:dyDescent="0.2">
      <c r="Q263" s="1"/>
    </row>
    <row r="264" spans="17:17" ht="12.75" customHeight="1" x14ac:dyDescent="0.2">
      <c r="Q264" s="1"/>
    </row>
    <row r="265" spans="17:17" ht="12.75" customHeight="1" x14ac:dyDescent="0.2">
      <c r="Q265" s="1"/>
    </row>
    <row r="266" spans="17:17" ht="12.75" customHeight="1" x14ac:dyDescent="0.2">
      <c r="Q266" s="1"/>
    </row>
    <row r="267" spans="17:17" ht="12.75" customHeight="1" x14ac:dyDescent="0.2">
      <c r="Q267" s="1"/>
    </row>
    <row r="268" spans="17:17" ht="12.75" customHeight="1" x14ac:dyDescent="0.2">
      <c r="Q268" s="1"/>
    </row>
    <row r="269" spans="17:17" ht="12.75" customHeight="1" x14ac:dyDescent="0.2">
      <c r="Q269" s="1"/>
    </row>
    <row r="270" spans="17:17" ht="12.75" customHeight="1" x14ac:dyDescent="0.2">
      <c r="Q270" s="1"/>
    </row>
    <row r="271" spans="17:17" ht="12.75" customHeight="1" x14ac:dyDescent="0.2">
      <c r="Q271" s="1"/>
    </row>
    <row r="272" spans="17:17" ht="12.75" customHeight="1" x14ac:dyDescent="0.2">
      <c r="Q272" s="1"/>
    </row>
    <row r="273" spans="17:17" ht="12.75" customHeight="1" x14ac:dyDescent="0.2">
      <c r="Q273" s="1"/>
    </row>
    <row r="274" spans="17:17" ht="12.75" customHeight="1" x14ac:dyDescent="0.2">
      <c r="Q274" s="1"/>
    </row>
    <row r="275" spans="17:17" ht="12.75" customHeight="1" x14ac:dyDescent="0.2">
      <c r="Q275" s="1"/>
    </row>
    <row r="276" spans="17:17" ht="12.75" customHeight="1" x14ac:dyDescent="0.2">
      <c r="Q276" s="1"/>
    </row>
    <row r="277" spans="17:17" ht="12.75" customHeight="1" x14ac:dyDescent="0.2">
      <c r="Q277" s="1"/>
    </row>
    <row r="278" spans="17:17" ht="12.75" customHeight="1" x14ac:dyDescent="0.2">
      <c r="Q278" s="1"/>
    </row>
    <row r="279" spans="17:17" ht="12.75" customHeight="1" x14ac:dyDescent="0.2">
      <c r="Q279" s="1"/>
    </row>
    <row r="280" spans="17:17" ht="12.75" customHeight="1" x14ac:dyDescent="0.2">
      <c r="Q280" s="1"/>
    </row>
    <row r="281" spans="17:17" ht="12.75" customHeight="1" x14ac:dyDescent="0.2">
      <c r="Q281" s="1"/>
    </row>
    <row r="282" spans="17:17" ht="12.75" customHeight="1" x14ac:dyDescent="0.2">
      <c r="Q282" s="1"/>
    </row>
    <row r="283" spans="17:17" ht="12.75" customHeight="1" x14ac:dyDescent="0.2">
      <c r="Q283" s="1"/>
    </row>
    <row r="284" spans="17:17" ht="12.75" customHeight="1" x14ac:dyDescent="0.2">
      <c r="Q284" s="1"/>
    </row>
    <row r="285" spans="17:17" ht="12.75" customHeight="1" x14ac:dyDescent="0.2">
      <c r="Q285" s="1"/>
    </row>
    <row r="286" spans="17:17" ht="12.75" customHeight="1" x14ac:dyDescent="0.2">
      <c r="Q286" s="1"/>
    </row>
    <row r="287" spans="17:17" ht="12.75" customHeight="1" x14ac:dyDescent="0.2">
      <c r="Q287" s="1"/>
    </row>
    <row r="288" spans="17:17" ht="12.75" customHeight="1" x14ac:dyDescent="0.2">
      <c r="Q288" s="1"/>
    </row>
    <row r="289" spans="17:17" ht="12.75" customHeight="1" x14ac:dyDescent="0.2">
      <c r="Q289" s="1"/>
    </row>
    <row r="290" spans="17:17" ht="12.75" customHeight="1" x14ac:dyDescent="0.2">
      <c r="Q290" s="1"/>
    </row>
    <row r="291" spans="17:17" ht="12.75" customHeight="1" x14ac:dyDescent="0.2">
      <c r="Q291" s="1"/>
    </row>
    <row r="292" spans="17:17" ht="12.75" customHeight="1" x14ac:dyDescent="0.2">
      <c r="Q292" s="1"/>
    </row>
    <row r="293" spans="17:17" ht="12.75" customHeight="1" x14ac:dyDescent="0.2">
      <c r="Q293" s="1"/>
    </row>
    <row r="294" spans="17:17" ht="12.75" customHeight="1" x14ac:dyDescent="0.2">
      <c r="Q294" s="1"/>
    </row>
    <row r="295" spans="17:17" ht="12.75" customHeight="1" x14ac:dyDescent="0.2">
      <c r="Q295" s="1"/>
    </row>
    <row r="296" spans="17:17" ht="12.75" customHeight="1" x14ac:dyDescent="0.2">
      <c r="Q296" s="1"/>
    </row>
    <row r="297" spans="17:17" ht="12.75" customHeight="1" x14ac:dyDescent="0.2">
      <c r="Q297" s="1"/>
    </row>
    <row r="298" spans="17:17" ht="12.75" customHeight="1" x14ac:dyDescent="0.2">
      <c r="Q298" s="1"/>
    </row>
    <row r="299" spans="17:17" ht="12.75" customHeight="1" x14ac:dyDescent="0.2">
      <c r="Q299" s="1"/>
    </row>
    <row r="300" spans="17:17" ht="12.75" customHeight="1" x14ac:dyDescent="0.2">
      <c r="Q300" s="1"/>
    </row>
    <row r="301" spans="17:17" ht="12.75" customHeight="1" x14ac:dyDescent="0.2">
      <c r="Q301" s="1"/>
    </row>
    <row r="302" spans="17:17" ht="12.75" customHeight="1" x14ac:dyDescent="0.2">
      <c r="Q302" s="1"/>
    </row>
    <row r="303" spans="17:17" ht="12.75" customHeight="1" x14ac:dyDescent="0.2">
      <c r="Q303" s="1"/>
    </row>
    <row r="304" spans="17:17" ht="12.75" customHeight="1" x14ac:dyDescent="0.2">
      <c r="Q304" s="1"/>
    </row>
    <row r="305" spans="17:17" ht="12.75" customHeight="1" x14ac:dyDescent="0.2">
      <c r="Q305" s="1"/>
    </row>
    <row r="306" spans="17:17" ht="12.75" customHeight="1" x14ac:dyDescent="0.2">
      <c r="Q306" s="1"/>
    </row>
    <row r="307" spans="17:17" ht="12.75" customHeight="1" x14ac:dyDescent="0.2">
      <c r="Q307" s="1"/>
    </row>
    <row r="308" spans="17:17" ht="12.75" customHeight="1" x14ac:dyDescent="0.2">
      <c r="Q308" s="1"/>
    </row>
    <row r="309" spans="17:17" ht="12.75" customHeight="1" x14ac:dyDescent="0.2">
      <c r="Q309" s="1"/>
    </row>
    <row r="310" spans="17:17" ht="12.75" customHeight="1" x14ac:dyDescent="0.2">
      <c r="Q310" s="1"/>
    </row>
    <row r="311" spans="17:17" ht="12.75" customHeight="1" x14ac:dyDescent="0.2">
      <c r="Q311" s="1"/>
    </row>
    <row r="312" spans="17:17" ht="12.75" customHeight="1" x14ac:dyDescent="0.2">
      <c r="Q312" s="1"/>
    </row>
    <row r="313" spans="17:17" ht="12.75" customHeight="1" x14ac:dyDescent="0.2">
      <c r="Q313" s="1"/>
    </row>
    <row r="314" spans="17:17" ht="12.75" customHeight="1" x14ac:dyDescent="0.2">
      <c r="Q314" s="1"/>
    </row>
    <row r="315" spans="17:17" ht="12.75" customHeight="1" x14ac:dyDescent="0.2">
      <c r="Q315" s="1"/>
    </row>
    <row r="316" spans="17:17" ht="12.75" customHeight="1" x14ac:dyDescent="0.2">
      <c r="Q316" s="1"/>
    </row>
    <row r="317" spans="17:17" ht="12.75" customHeight="1" x14ac:dyDescent="0.2">
      <c r="Q317" s="1"/>
    </row>
    <row r="318" spans="17:17" ht="12.75" customHeight="1" x14ac:dyDescent="0.2">
      <c r="Q318" s="1"/>
    </row>
    <row r="319" spans="17:17" ht="12.75" customHeight="1" x14ac:dyDescent="0.2">
      <c r="Q319" s="1"/>
    </row>
    <row r="320" spans="17:17" ht="12.75" customHeight="1" x14ac:dyDescent="0.2">
      <c r="Q320" s="1"/>
    </row>
    <row r="321" spans="17:17" ht="12.75" customHeight="1" x14ac:dyDescent="0.2">
      <c r="Q321" s="1"/>
    </row>
    <row r="322" spans="17:17" ht="12.75" customHeight="1" x14ac:dyDescent="0.2">
      <c r="Q322" s="1"/>
    </row>
    <row r="323" spans="17:17" ht="12.75" customHeight="1" x14ac:dyDescent="0.2">
      <c r="Q323" s="1"/>
    </row>
    <row r="324" spans="17:17" ht="12.75" customHeight="1" x14ac:dyDescent="0.2">
      <c r="Q324" s="1"/>
    </row>
    <row r="325" spans="17:17" ht="12.75" customHeight="1" x14ac:dyDescent="0.2">
      <c r="Q325" s="1"/>
    </row>
    <row r="326" spans="17:17" ht="12.75" customHeight="1" x14ac:dyDescent="0.2">
      <c r="Q326" s="1"/>
    </row>
    <row r="327" spans="17:17" ht="12.75" customHeight="1" x14ac:dyDescent="0.2">
      <c r="Q327" s="1"/>
    </row>
    <row r="328" spans="17:17" ht="12.75" customHeight="1" x14ac:dyDescent="0.2">
      <c r="Q328" s="1"/>
    </row>
    <row r="329" spans="17:17" ht="12.75" customHeight="1" x14ac:dyDescent="0.2">
      <c r="Q329" s="1"/>
    </row>
    <row r="330" spans="17:17" ht="12.75" customHeight="1" x14ac:dyDescent="0.2">
      <c r="Q330" s="1"/>
    </row>
    <row r="331" spans="17:17" ht="12.75" customHeight="1" x14ac:dyDescent="0.2">
      <c r="Q331" s="1"/>
    </row>
    <row r="332" spans="17:17" ht="12.75" customHeight="1" x14ac:dyDescent="0.2">
      <c r="Q332" s="1"/>
    </row>
    <row r="333" spans="17:17" ht="12.75" customHeight="1" x14ac:dyDescent="0.2">
      <c r="Q333" s="1"/>
    </row>
    <row r="334" spans="17:17" ht="12.75" customHeight="1" x14ac:dyDescent="0.2">
      <c r="Q334" s="1"/>
    </row>
    <row r="335" spans="17:17" ht="12.75" customHeight="1" x14ac:dyDescent="0.2">
      <c r="Q335" s="1"/>
    </row>
    <row r="336" spans="17:17" ht="12.75" customHeight="1" x14ac:dyDescent="0.2">
      <c r="Q336" s="1"/>
    </row>
    <row r="337" spans="17:17" ht="12.75" customHeight="1" x14ac:dyDescent="0.2">
      <c r="Q337" s="1"/>
    </row>
    <row r="338" spans="17:17" ht="12.75" customHeight="1" x14ac:dyDescent="0.2">
      <c r="Q338" s="1"/>
    </row>
    <row r="339" spans="17:17" ht="12.75" customHeight="1" x14ac:dyDescent="0.2">
      <c r="Q339" s="1"/>
    </row>
    <row r="340" spans="17:17" ht="12.75" customHeight="1" x14ac:dyDescent="0.2">
      <c r="Q340" s="1"/>
    </row>
    <row r="341" spans="17:17" ht="12.75" customHeight="1" x14ac:dyDescent="0.2">
      <c r="Q341" s="1"/>
    </row>
    <row r="342" spans="17:17" ht="12.75" customHeight="1" x14ac:dyDescent="0.2">
      <c r="Q342" s="1"/>
    </row>
    <row r="343" spans="17:17" ht="12.75" customHeight="1" x14ac:dyDescent="0.2">
      <c r="Q343" s="1"/>
    </row>
    <row r="344" spans="17:17" ht="12.75" customHeight="1" x14ac:dyDescent="0.2">
      <c r="Q344" s="1"/>
    </row>
    <row r="345" spans="17:17" ht="12.75" customHeight="1" x14ac:dyDescent="0.2">
      <c r="Q345" s="1"/>
    </row>
    <row r="346" spans="17:17" ht="12.75" customHeight="1" x14ac:dyDescent="0.2">
      <c r="Q346" s="1"/>
    </row>
    <row r="347" spans="17:17" ht="12.75" customHeight="1" x14ac:dyDescent="0.2">
      <c r="Q347" s="1"/>
    </row>
    <row r="348" spans="17:17" ht="12.75" customHeight="1" x14ac:dyDescent="0.2">
      <c r="Q348" s="1"/>
    </row>
    <row r="349" spans="17:17" ht="12.75" customHeight="1" x14ac:dyDescent="0.2">
      <c r="Q349" s="1"/>
    </row>
    <row r="350" spans="17:17" ht="12.75" customHeight="1" x14ac:dyDescent="0.2">
      <c r="Q350" s="1"/>
    </row>
    <row r="351" spans="17:17" ht="12.75" customHeight="1" x14ac:dyDescent="0.2">
      <c r="Q351" s="1"/>
    </row>
    <row r="352" spans="17:17" ht="12.75" customHeight="1" x14ac:dyDescent="0.2">
      <c r="Q352" s="1"/>
    </row>
    <row r="353" spans="17:17" ht="12.75" customHeight="1" x14ac:dyDescent="0.2">
      <c r="Q353" s="1"/>
    </row>
    <row r="354" spans="17:17" ht="12.75" customHeight="1" x14ac:dyDescent="0.2">
      <c r="Q354" s="1"/>
    </row>
    <row r="355" spans="17:17" ht="12.75" customHeight="1" x14ac:dyDescent="0.2">
      <c r="Q355" s="1"/>
    </row>
    <row r="356" spans="17:17" ht="12.75" customHeight="1" x14ac:dyDescent="0.2">
      <c r="Q356" s="1"/>
    </row>
    <row r="357" spans="17:17" ht="12.75" customHeight="1" x14ac:dyDescent="0.2">
      <c r="Q357" s="1"/>
    </row>
    <row r="358" spans="17:17" ht="12.75" customHeight="1" x14ac:dyDescent="0.2">
      <c r="Q358" s="1"/>
    </row>
    <row r="359" spans="17:17" ht="12.75" customHeight="1" x14ac:dyDescent="0.2">
      <c r="Q359" s="1"/>
    </row>
    <row r="360" spans="17:17" ht="12.75" customHeight="1" x14ac:dyDescent="0.2">
      <c r="Q360" s="1"/>
    </row>
    <row r="361" spans="17:17" ht="12.75" customHeight="1" x14ac:dyDescent="0.2">
      <c r="Q361" s="1"/>
    </row>
    <row r="362" spans="17:17" ht="12.75" customHeight="1" x14ac:dyDescent="0.2">
      <c r="Q362" s="1"/>
    </row>
    <row r="363" spans="17:17" ht="12.75" customHeight="1" x14ac:dyDescent="0.2">
      <c r="Q363" s="1"/>
    </row>
    <row r="364" spans="17:17" ht="12.75" customHeight="1" x14ac:dyDescent="0.2">
      <c r="Q364" s="1"/>
    </row>
    <row r="365" spans="17:17" ht="12.75" customHeight="1" x14ac:dyDescent="0.2">
      <c r="Q365" s="1"/>
    </row>
    <row r="366" spans="17:17" ht="12.75" customHeight="1" x14ac:dyDescent="0.2">
      <c r="Q366" s="1"/>
    </row>
    <row r="367" spans="17:17" ht="12.75" customHeight="1" x14ac:dyDescent="0.2">
      <c r="Q367" s="1"/>
    </row>
    <row r="368" spans="17:17" ht="12.75" customHeight="1" x14ac:dyDescent="0.2">
      <c r="Q368" s="1"/>
    </row>
    <row r="369" spans="17:17" ht="12.75" customHeight="1" x14ac:dyDescent="0.2">
      <c r="Q369" s="1"/>
    </row>
    <row r="370" spans="17:17" ht="12.75" customHeight="1" x14ac:dyDescent="0.2">
      <c r="Q370" s="1"/>
    </row>
    <row r="371" spans="17:17" ht="12.75" customHeight="1" x14ac:dyDescent="0.2">
      <c r="Q371" s="1"/>
    </row>
    <row r="372" spans="17:17" ht="12.75" customHeight="1" x14ac:dyDescent="0.2">
      <c r="Q372" s="1"/>
    </row>
    <row r="373" spans="17:17" ht="12.75" customHeight="1" x14ac:dyDescent="0.2">
      <c r="Q373" s="1"/>
    </row>
    <row r="374" spans="17:17" ht="12.75" customHeight="1" x14ac:dyDescent="0.2">
      <c r="Q374" s="1"/>
    </row>
    <row r="375" spans="17:17" ht="12.75" customHeight="1" x14ac:dyDescent="0.2">
      <c r="Q375" s="1"/>
    </row>
    <row r="376" spans="17:17" ht="12.75" customHeight="1" x14ac:dyDescent="0.2">
      <c r="Q376" s="1"/>
    </row>
    <row r="377" spans="17:17" ht="12.75" customHeight="1" x14ac:dyDescent="0.2">
      <c r="Q377" s="1"/>
    </row>
    <row r="378" spans="17:17" ht="12.75" customHeight="1" x14ac:dyDescent="0.2">
      <c r="Q378" s="1"/>
    </row>
    <row r="379" spans="17:17" ht="12.75" customHeight="1" x14ac:dyDescent="0.2">
      <c r="Q379" s="1"/>
    </row>
    <row r="380" spans="17:17" ht="12.75" customHeight="1" x14ac:dyDescent="0.2">
      <c r="Q380" s="1"/>
    </row>
    <row r="381" spans="17:17" ht="12.75" customHeight="1" x14ac:dyDescent="0.2">
      <c r="Q381" s="1"/>
    </row>
    <row r="382" spans="17:17" ht="12.75" customHeight="1" x14ac:dyDescent="0.2">
      <c r="Q382" s="1"/>
    </row>
    <row r="383" spans="17:17" ht="12.75" customHeight="1" x14ac:dyDescent="0.2">
      <c r="Q383" s="1"/>
    </row>
    <row r="384" spans="17:17" ht="12.75" customHeight="1" x14ac:dyDescent="0.2">
      <c r="Q384" s="1"/>
    </row>
    <row r="385" spans="17:17" ht="12.75" customHeight="1" x14ac:dyDescent="0.2">
      <c r="Q385" s="1"/>
    </row>
    <row r="386" spans="17:17" ht="12.75" customHeight="1" x14ac:dyDescent="0.2">
      <c r="Q386" s="1"/>
    </row>
    <row r="387" spans="17:17" ht="12.75" customHeight="1" x14ac:dyDescent="0.2">
      <c r="Q387" s="1"/>
    </row>
    <row r="388" spans="17:17" ht="12.75" customHeight="1" x14ac:dyDescent="0.2">
      <c r="Q388" s="1"/>
    </row>
    <row r="389" spans="17:17" ht="12.75" customHeight="1" x14ac:dyDescent="0.2">
      <c r="Q389" s="1"/>
    </row>
    <row r="390" spans="17:17" ht="12.75" customHeight="1" x14ac:dyDescent="0.2">
      <c r="Q390" s="1"/>
    </row>
    <row r="391" spans="17:17" ht="12.75" customHeight="1" x14ac:dyDescent="0.2">
      <c r="Q391" s="1"/>
    </row>
    <row r="392" spans="17:17" ht="12.75" customHeight="1" x14ac:dyDescent="0.2">
      <c r="Q392" s="1"/>
    </row>
    <row r="393" spans="17:17" ht="12.75" customHeight="1" x14ac:dyDescent="0.2">
      <c r="Q393" s="1"/>
    </row>
    <row r="394" spans="17:17" ht="12.75" customHeight="1" x14ac:dyDescent="0.2">
      <c r="Q394" s="1"/>
    </row>
    <row r="395" spans="17:17" ht="12.75" customHeight="1" x14ac:dyDescent="0.2">
      <c r="Q395" s="1"/>
    </row>
    <row r="396" spans="17:17" ht="12.75" customHeight="1" x14ac:dyDescent="0.2">
      <c r="Q396" s="1"/>
    </row>
    <row r="397" spans="17:17" ht="12.75" customHeight="1" x14ac:dyDescent="0.2">
      <c r="Q397" s="1"/>
    </row>
    <row r="398" spans="17:17" ht="12.75" customHeight="1" x14ac:dyDescent="0.2">
      <c r="Q398" s="1"/>
    </row>
    <row r="399" spans="17:17" ht="12.75" customHeight="1" x14ac:dyDescent="0.2">
      <c r="Q399" s="1"/>
    </row>
    <row r="400" spans="17:17" ht="12.75" customHeight="1" x14ac:dyDescent="0.2">
      <c r="Q400" s="1"/>
    </row>
    <row r="401" spans="17:17" ht="12.75" customHeight="1" x14ac:dyDescent="0.2">
      <c r="Q401" s="1"/>
    </row>
    <row r="402" spans="17:17" ht="12.75" customHeight="1" x14ac:dyDescent="0.2">
      <c r="Q402" s="1"/>
    </row>
    <row r="403" spans="17:17" ht="12.75" customHeight="1" x14ac:dyDescent="0.2">
      <c r="Q403" s="1"/>
    </row>
    <row r="404" spans="17:17" ht="12.75" customHeight="1" x14ac:dyDescent="0.2">
      <c r="Q404" s="1"/>
    </row>
    <row r="405" spans="17:17" ht="12.75" customHeight="1" x14ac:dyDescent="0.2">
      <c r="Q405" s="1"/>
    </row>
    <row r="406" spans="17:17" ht="12.75" customHeight="1" x14ac:dyDescent="0.2">
      <c r="Q406" s="1"/>
    </row>
    <row r="407" spans="17:17" ht="12.75" customHeight="1" x14ac:dyDescent="0.2">
      <c r="Q407" s="1"/>
    </row>
    <row r="408" spans="17:17" ht="12.75" customHeight="1" x14ac:dyDescent="0.2">
      <c r="Q408" s="1"/>
    </row>
    <row r="409" spans="17:17" ht="12.75" customHeight="1" x14ac:dyDescent="0.2">
      <c r="Q409" s="1"/>
    </row>
    <row r="410" spans="17:17" ht="12.75" customHeight="1" x14ac:dyDescent="0.2">
      <c r="Q410" s="1"/>
    </row>
    <row r="411" spans="17:17" ht="12.75" customHeight="1" x14ac:dyDescent="0.2">
      <c r="Q411" s="1"/>
    </row>
    <row r="412" spans="17:17" ht="12.75" customHeight="1" x14ac:dyDescent="0.2">
      <c r="Q412" s="1"/>
    </row>
    <row r="413" spans="17:17" ht="12.75" customHeight="1" x14ac:dyDescent="0.2">
      <c r="Q413" s="1"/>
    </row>
    <row r="414" spans="17:17" ht="12.75" customHeight="1" x14ac:dyDescent="0.2">
      <c r="Q414" s="1"/>
    </row>
    <row r="415" spans="17:17" ht="12.75" customHeight="1" x14ac:dyDescent="0.2">
      <c r="Q415" s="1"/>
    </row>
    <row r="416" spans="17:17" ht="12.75" customHeight="1" x14ac:dyDescent="0.2">
      <c r="Q416" s="1"/>
    </row>
    <row r="417" spans="17:17" ht="12.75" customHeight="1" x14ac:dyDescent="0.2">
      <c r="Q417" s="1"/>
    </row>
    <row r="418" spans="17:17" ht="12.75" customHeight="1" x14ac:dyDescent="0.2">
      <c r="Q418" s="1"/>
    </row>
    <row r="419" spans="17:17" ht="12.75" customHeight="1" x14ac:dyDescent="0.2">
      <c r="Q419" s="1"/>
    </row>
    <row r="420" spans="17:17" ht="12.75" customHeight="1" x14ac:dyDescent="0.2">
      <c r="Q420" s="1"/>
    </row>
    <row r="421" spans="17:17" ht="12.75" customHeight="1" x14ac:dyDescent="0.2">
      <c r="Q421" s="1"/>
    </row>
    <row r="422" spans="17:17" ht="12.75" customHeight="1" x14ac:dyDescent="0.2">
      <c r="Q422" s="1"/>
    </row>
    <row r="423" spans="17:17" ht="12.75" customHeight="1" x14ac:dyDescent="0.2">
      <c r="Q423" s="1"/>
    </row>
    <row r="424" spans="17:17" ht="12.75" customHeight="1" x14ac:dyDescent="0.2">
      <c r="Q424" s="1"/>
    </row>
    <row r="425" spans="17:17" ht="12.75" customHeight="1" x14ac:dyDescent="0.2">
      <c r="Q425" s="1"/>
    </row>
    <row r="426" spans="17:17" ht="12.75" customHeight="1" x14ac:dyDescent="0.2">
      <c r="Q426" s="1"/>
    </row>
    <row r="427" spans="17:17" ht="12.75" customHeight="1" x14ac:dyDescent="0.2">
      <c r="Q427" s="1"/>
    </row>
    <row r="428" spans="17:17" ht="12.75" customHeight="1" x14ac:dyDescent="0.2">
      <c r="Q428" s="1"/>
    </row>
    <row r="429" spans="17:17" ht="12.75" customHeight="1" x14ac:dyDescent="0.2">
      <c r="Q429" s="1"/>
    </row>
    <row r="430" spans="17:17" ht="12.75" customHeight="1" x14ac:dyDescent="0.2">
      <c r="Q430" s="1"/>
    </row>
    <row r="431" spans="17:17" ht="12.75" customHeight="1" x14ac:dyDescent="0.2">
      <c r="Q431" s="1"/>
    </row>
    <row r="432" spans="17:17" ht="12.75" customHeight="1" x14ac:dyDescent="0.2">
      <c r="Q432" s="1"/>
    </row>
    <row r="433" spans="17:17" ht="12.75" customHeight="1" x14ac:dyDescent="0.2">
      <c r="Q433" s="1"/>
    </row>
    <row r="434" spans="17:17" ht="12.75" customHeight="1" x14ac:dyDescent="0.2">
      <c r="Q434" s="1"/>
    </row>
    <row r="435" spans="17:17" ht="12.75" customHeight="1" x14ac:dyDescent="0.2">
      <c r="Q435" s="1"/>
    </row>
    <row r="436" spans="17:17" ht="12.75" customHeight="1" x14ac:dyDescent="0.2">
      <c r="Q436" s="1"/>
    </row>
    <row r="437" spans="17:17" ht="12.75" customHeight="1" x14ac:dyDescent="0.2">
      <c r="Q437" s="1"/>
    </row>
    <row r="438" spans="17:17" ht="12.75" customHeight="1" x14ac:dyDescent="0.2">
      <c r="Q438" s="1"/>
    </row>
    <row r="439" spans="17:17" ht="12.75" customHeight="1" x14ac:dyDescent="0.2">
      <c r="Q439" s="1"/>
    </row>
    <row r="440" spans="17:17" ht="12.75" customHeight="1" x14ac:dyDescent="0.2">
      <c r="Q440" s="1"/>
    </row>
    <row r="441" spans="17:17" ht="12.75" customHeight="1" x14ac:dyDescent="0.2">
      <c r="Q441" s="1"/>
    </row>
    <row r="442" spans="17:17" ht="12.75" customHeight="1" x14ac:dyDescent="0.2">
      <c r="Q442" s="1"/>
    </row>
    <row r="443" spans="17:17" ht="12.75" customHeight="1" x14ac:dyDescent="0.2">
      <c r="Q443" s="1"/>
    </row>
    <row r="444" spans="17:17" ht="12.75" customHeight="1" x14ac:dyDescent="0.2">
      <c r="Q444" s="1"/>
    </row>
    <row r="445" spans="17:17" ht="12.75" customHeight="1" x14ac:dyDescent="0.2">
      <c r="Q445" s="1"/>
    </row>
    <row r="446" spans="17:17" ht="12.75" customHeight="1" x14ac:dyDescent="0.2">
      <c r="Q446" s="1"/>
    </row>
    <row r="447" spans="17:17" ht="12.75" customHeight="1" x14ac:dyDescent="0.2">
      <c r="Q447" s="1"/>
    </row>
    <row r="448" spans="17:17" ht="12.75" customHeight="1" x14ac:dyDescent="0.2">
      <c r="Q448" s="1"/>
    </row>
    <row r="449" spans="17:17" ht="12.75" customHeight="1" x14ac:dyDescent="0.2">
      <c r="Q449" s="1"/>
    </row>
    <row r="450" spans="17:17" ht="12.75" customHeight="1" x14ac:dyDescent="0.2">
      <c r="Q450" s="1"/>
    </row>
    <row r="451" spans="17:17" ht="12.75" customHeight="1" x14ac:dyDescent="0.2">
      <c r="Q451" s="1"/>
    </row>
    <row r="452" spans="17:17" ht="12.75" customHeight="1" x14ac:dyDescent="0.2">
      <c r="Q452" s="1"/>
    </row>
    <row r="453" spans="17:17" ht="12.75" customHeight="1" x14ac:dyDescent="0.2">
      <c r="Q453" s="1"/>
    </row>
    <row r="454" spans="17:17" ht="12.75" customHeight="1" x14ac:dyDescent="0.2">
      <c r="Q454" s="1"/>
    </row>
    <row r="455" spans="17:17" ht="12.75" customHeight="1" x14ac:dyDescent="0.2">
      <c r="Q455" s="1"/>
    </row>
    <row r="456" spans="17:17" ht="12.75" customHeight="1" x14ac:dyDescent="0.2">
      <c r="Q456" s="1"/>
    </row>
    <row r="457" spans="17:17" ht="12.75" customHeight="1" x14ac:dyDescent="0.2">
      <c r="Q457" s="1"/>
    </row>
    <row r="458" spans="17:17" ht="12.75" customHeight="1" x14ac:dyDescent="0.2">
      <c r="Q458" s="1"/>
    </row>
    <row r="459" spans="17:17" ht="12.75" customHeight="1" x14ac:dyDescent="0.2">
      <c r="Q459" s="1"/>
    </row>
    <row r="460" spans="17:17" ht="12.75" customHeight="1" x14ac:dyDescent="0.2">
      <c r="Q460" s="1"/>
    </row>
    <row r="461" spans="17:17" ht="12.75" customHeight="1" x14ac:dyDescent="0.2">
      <c r="Q461" s="1"/>
    </row>
    <row r="462" spans="17:17" ht="12.75" customHeight="1" x14ac:dyDescent="0.2">
      <c r="Q462" s="1"/>
    </row>
    <row r="463" spans="17:17" ht="12.75" customHeight="1" x14ac:dyDescent="0.2">
      <c r="Q463" s="1"/>
    </row>
    <row r="464" spans="17:17" ht="12.75" customHeight="1" x14ac:dyDescent="0.2">
      <c r="Q464" s="1"/>
    </row>
    <row r="465" spans="17:17" ht="12.75" customHeight="1" x14ac:dyDescent="0.2">
      <c r="Q465" s="1"/>
    </row>
    <row r="466" spans="17:17" ht="12.75" customHeight="1" x14ac:dyDescent="0.2">
      <c r="Q466" s="1"/>
    </row>
    <row r="467" spans="17:17" ht="12.75" customHeight="1" x14ac:dyDescent="0.2">
      <c r="Q467" s="1"/>
    </row>
    <row r="468" spans="17:17" ht="12.75" customHeight="1" x14ac:dyDescent="0.2">
      <c r="Q468" s="1"/>
    </row>
    <row r="469" spans="17:17" ht="12.75" customHeight="1" x14ac:dyDescent="0.2">
      <c r="Q469" s="1"/>
    </row>
    <row r="470" spans="17:17" ht="12.75" customHeight="1" x14ac:dyDescent="0.2">
      <c r="Q470" s="1"/>
    </row>
    <row r="471" spans="17:17" ht="12.75" customHeight="1" x14ac:dyDescent="0.2">
      <c r="Q471" s="1"/>
    </row>
    <row r="472" spans="17:17" ht="12.75" customHeight="1" x14ac:dyDescent="0.2">
      <c r="Q472" s="1"/>
    </row>
    <row r="473" spans="17:17" ht="12.75" customHeight="1" x14ac:dyDescent="0.2">
      <c r="Q473" s="1"/>
    </row>
    <row r="474" spans="17:17" ht="12.75" customHeight="1" x14ac:dyDescent="0.2">
      <c r="Q474" s="1"/>
    </row>
    <row r="475" spans="17:17" ht="12.75" customHeight="1" x14ac:dyDescent="0.2">
      <c r="Q475" s="1"/>
    </row>
    <row r="476" spans="17:17" ht="12.75" customHeight="1" x14ac:dyDescent="0.2">
      <c r="Q476" s="1"/>
    </row>
    <row r="477" spans="17:17" ht="12.75" customHeight="1" x14ac:dyDescent="0.2">
      <c r="Q477" s="1"/>
    </row>
    <row r="478" spans="17:17" ht="12.75" customHeight="1" x14ac:dyDescent="0.2">
      <c r="Q478" s="1"/>
    </row>
    <row r="479" spans="17:17" ht="12.75" customHeight="1" x14ac:dyDescent="0.2">
      <c r="Q479" s="1"/>
    </row>
    <row r="480" spans="17:17" ht="12.75" customHeight="1" x14ac:dyDescent="0.2">
      <c r="Q480" s="1"/>
    </row>
    <row r="481" spans="17:17" ht="12.75" customHeight="1" x14ac:dyDescent="0.2">
      <c r="Q481" s="1"/>
    </row>
    <row r="482" spans="17:17" ht="12.75" customHeight="1" x14ac:dyDescent="0.2">
      <c r="Q482" s="1"/>
    </row>
    <row r="483" spans="17:17" ht="12.75" customHeight="1" x14ac:dyDescent="0.2">
      <c r="Q483" s="1"/>
    </row>
    <row r="484" spans="17:17" ht="12.75" customHeight="1" x14ac:dyDescent="0.2">
      <c r="Q484" s="1"/>
    </row>
    <row r="485" spans="17:17" ht="12.75" customHeight="1" x14ac:dyDescent="0.2">
      <c r="Q485" s="1"/>
    </row>
    <row r="486" spans="17:17" ht="12.75" customHeight="1" x14ac:dyDescent="0.2">
      <c r="Q486" s="1"/>
    </row>
    <row r="487" spans="17:17" ht="12.75" customHeight="1" x14ac:dyDescent="0.2">
      <c r="Q487" s="1"/>
    </row>
    <row r="488" spans="17:17" ht="12.75" customHeight="1" x14ac:dyDescent="0.2">
      <c r="Q488" s="1"/>
    </row>
    <row r="489" spans="17:17" ht="12.75" customHeight="1" x14ac:dyDescent="0.2">
      <c r="Q489" s="1"/>
    </row>
    <row r="490" spans="17:17" ht="12.75" customHeight="1" x14ac:dyDescent="0.2">
      <c r="Q490" s="1"/>
    </row>
    <row r="491" spans="17:17" ht="12.75" customHeight="1" x14ac:dyDescent="0.2">
      <c r="Q491" s="1"/>
    </row>
    <row r="492" spans="17:17" ht="12.75" customHeight="1" x14ac:dyDescent="0.2">
      <c r="Q492" s="1"/>
    </row>
    <row r="493" spans="17:17" ht="12.75" customHeight="1" x14ac:dyDescent="0.2">
      <c r="Q493" s="1"/>
    </row>
    <row r="494" spans="17:17" ht="12.75" customHeight="1" x14ac:dyDescent="0.2">
      <c r="Q494" s="1"/>
    </row>
    <row r="495" spans="17:17" ht="12.75" customHeight="1" x14ac:dyDescent="0.2">
      <c r="Q495" s="1"/>
    </row>
    <row r="496" spans="17:17" ht="12.75" customHeight="1" x14ac:dyDescent="0.2">
      <c r="Q496" s="1"/>
    </row>
    <row r="497" spans="17:17" ht="12.75" customHeight="1" x14ac:dyDescent="0.2">
      <c r="Q497" s="1"/>
    </row>
    <row r="498" spans="17:17" ht="12.75" customHeight="1" x14ac:dyDescent="0.2">
      <c r="Q498" s="1"/>
    </row>
    <row r="499" spans="17:17" ht="12.75" customHeight="1" x14ac:dyDescent="0.2">
      <c r="Q499" s="1"/>
    </row>
    <row r="500" spans="17:17" ht="12.75" customHeight="1" x14ac:dyDescent="0.2">
      <c r="Q500" s="1"/>
    </row>
    <row r="501" spans="17:17" ht="12.75" customHeight="1" x14ac:dyDescent="0.2">
      <c r="Q501" s="1"/>
    </row>
    <row r="502" spans="17:17" ht="12.75" customHeight="1" x14ac:dyDescent="0.2">
      <c r="Q502" s="1"/>
    </row>
    <row r="503" spans="17:17" ht="12.75" customHeight="1" x14ac:dyDescent="0.2">
      <c r="Q503" s="1"/>
    </row>
    <row r="504" spans="17:17" ht="12.75" customHeight="1" x14ac:dyDescent="0.2">
      <c r="Q504" s="1"/>
    </row>
    <row r="505" spans="17:17" ht="12.75" customHeight="1" x14ac:dyDescent="0.2">
      <c r="Q505" s="1"/>
    </row>
    <row r="506" spans="17:17" ht="12.75" customHeight="1" x14ac:dyDescent="0.2">
      <c r="Q506" s="1"/>
    </row>
    <row r="507" spans="17:17" ht="12.75" customHeight="1" x14ac:dyDescent="0.2">
      <c r="Q507" s="1"/>
    </row>
    <row r="508" spans="17:17" ht="12.75" customHeight="1" x14ac:dyDescent="0.2">
      <c r="Q508" s="1"/>
    </row>
    <row r="509" spans="17:17" ht="12.75" customHeight="1" x14ac:dyDescent="0.2">
      <c r="Q509" s="1"/>
    </row>
    <row r="510" spans="17:17" ht="12.75" customHeight="1" x14ac:dyDescent="0.2">
      <c r="Q510" s="1"/>
    </row>
    <row r="511" spans="17:17" ht="12.75" customHeight="1" x14ac:dyDescent="0.2">
      <c r="Q511" s="1"/>
    </row>
    <row r="512" spans="17:17" ht="12.75" customHeight="1" x14ac:dyDescent="0.2">
      <c r="Q512" s="1"/>
    </row>
    <row r="513" spans="17:17" ht="12.75" customHeight="1" x14ac:dyDescent="0.2">
      <c r="Q513" s="1"/>
    </row>
    <row r="514" spans="17:17" ht="12.75" customHeight="1" x14ac:dyDescent="0.2">
      <c r="Q514" s="1"/>
    </row>
    <row r="515" spans="17:17" ht="12.75" customHeight="1" x14ac:dyDescent="0.2">
      <c r="Q515" s="1"/>
    </row>
    <row r="516" spans="17:17" ht="12.75" customHeight="1" x14ac:dyDescent="0.2">
      <c r="Q516" s="1"/>
    </row>
    <row r="517" spans="17:17" ht="12.75" customHeight="1" x14ac:dyDescent="0.2">
      <c r="Q517" s="1"/>
    </row>
    <row r="518" spans="17:17" ht="12.75" customHeight="1" x14ac:dyDescent="0.2">
      <c r="Q518" s="1"/>
    </row>
    <row r="519" spans="17:17" ht="12.75" customHeight="1" x14ac:dyDescent="0.2">
      <c r="Q519" s="1"/>
    </row>
    <row r="520" spans="17:17" ht="12.75" customHeight="1" x14ac:dyDescent="0.2">
      <c r="Q520" s="1"/>
    </row>
    <row r="521" spans="17:17" ht="12.75" customHeight="1" x14ac:dyDescent="0.2">
      <c r="Q521" s="1"/>
    </row>
    <row r="522" spans="17:17" ht="12.75" customHeight="1" x14ac:dyDescent="0.2">
      <c r="Q522" s="1"/>
    </row>
    <row r="523" spans="17:17" ht="12.75" customHeight="1" x14ac:dyDescent="0.2">
      <c r="Q523" s="1"/>
    </row>
    <row r="524" spans="17:17" ht="12.75" customHeight="1" x14ac:dyDescent="0.2">
      <c r="Q524" s="1"/>
    </row>
    <row r="525" spans="17:17" ht="12.75" customHeight="1" x14ac:dyDescent="0.2">
      <c r="Q525" s="1"/>
    </row>
    <row r="526" spans="17:17" ht="12.75" customHeight="1" x14ac:dyDescent="0.2">
      <c r="Q526" s="1"/>
    </row>
    <row r="527" spans="17:17" ht="12.75" customHeight="1" x14ac:dyDescent="0.2">
      <c r="Q527" s="1"/>
    </row>
    <row r="528" spans="17:17" ht="12.75" customHeight="1" x14ac:dyDescent="0.2">
      <c r="Q528" s="1"/>
    </row>
    <row r="529" spans="17:17" ht="12.75" customHeight="1" x14ac:dyDescent="0.2">
      <c r="Q529" s="1"/>
    </row>
    <row r="530" spans="17:17" ht="12.75" customHeight="1" x14ac:dyDescent="0.2">
      <c r="Q530" s="1"/>
    </row>
    <row r="531" spans="17:17" ht="12.75" customHeight="1" x14ac:dyDescent="0.2">
      <c r="Q531" s="1"/>
    </row>
    <row r="532" spans="17:17" ht="12.75" customHeight="1" x14ac:dyDescent="0.2">
      <c r="Q532" s="1"/>
    </row>
    <row r="533" spans="17:17" ht="12.75" customHeight="1" x14ac:dyDescent="0.2">
      <c r="Q533" s="1"/>
    </row>
    <row r="534" spans="17:17" ht="12.75" customHeight="1" x14ac:dyDescent="0.2">
      <c r="Q534" s="1"/>
    </row>
    <row r="535" spans="17:17" ht="12.75" customHeight="1" x14ac:dyDescent="0.2">
      <c r="Q535" s="1"/>
    </row>
    <row r="536" spans="17:17" ht="12.75" customHeight="1" x14ac:dyDescent="0.2">
      <c r="Q536" s="1"/>
    </row>
    <row r="537" spans="17:17" ht="12.75" customHeight="1" x14ac:dyDescent="0.2">
      <c r="Q537" s="1"/>
    </row>
    <row r="538" spans="17:17" ht="12.75" customHeight="1" x14ac:dyDescent="0.2">
      <c r="Q538" s="1"/>
    </row>
    <row r="539" spans="17:17" ht="12.75" customHeight="1" x14ac:dyDescent="0.2">
      <c r="Q539" s="1"/>
    </row>
    <row r="540" spans="17:17" ht="12.75" customHeight="1" x14ac:dyDescent="0.2">
      <c r="Q540" s="1"/>
    </row>
    <row r="541" spans="17:17" ht="12.75" customHeight="1" x14ac:dyDescent="0.2">
      <c r="Q541" s="1"/>
    </row>
    <row r="542" spans="17:17" ht="12.75" customHeight="1" x14ac:dyDescent="0.2">
      <c r="Q542" s="1"/>
    </row>
    <row r="543" spans="17:17" ht="12.75" customHeight="1" x14ac:dyDescent="0.2">
      <c r="Q543" s="1"/>
    </row>
    <row r="544" spans="17:17" ht="12.75" customHeight="1" x14ac:dyDescent="0.2">
      <c r="Q544" s="1"/>
    </row>
    <row r="545" spans="17:17" ht="12.75" customHeight="1" x14ac:dyDescent="0.2">
      <c r="Q545" s="1"/>
    </row>
    <row r="546" spans="17:17" ht="12.75" customHeight="1" x14ac:dyDescent="0.2">
      <c r="Q546" s="1"/>
    </row>
    <row r="547" spans="17:17" ht="12.75" customHeight="1" x14ac:dyDescent="0.2">
      <c r="Q547" s="1"/>
    </row>
    <row r="548" spans="17:17" ht="12.75" customHeight="1" x14ac:dyDescent="0.2">
      <c r="Q548" s="1"/>
    </row>
    <row r="549" spans="17:17" ht="12.75" customHeight="1" x14ac:dyDescent="0.2">
      <c r="Q549" s="1"/>
    </row>
    <row r="550" spans="17:17" ht="12.75" customHeight="1" x14ac:dyDescent="0.2">
      <c r="Q550" s="1"/>
    </row>
    <row r="551" spans="17:17" ht="12.75" customHeight="1" x14ac:dyDescent="0.2">
      <c r="Q551" s="1"/>
    </row>
    <row r="552" spans="17:17" ht="12.75" customHeight="1" x14ac:dyDescent="0.2">
      <c r="Q552" s="1"/>
    </row>
    <row r="553" spans="17:17" ht="12.75" customHeight="1" x14ac:dyDescent="0.2">
      <c r="Q553" s="1"/>
    </row>
    <row r="554" spans="17:17" ht="12.75" customHeight="1" x14ac:dyDescent="0.2">
      <c r="Q554" s="1"/>
    </row>
    <row r="555" spans="17:17" ht="12.75" customHeight="1" x14ac:dyDescent="0.2">
      <c r="Q555" s="1"/>
    </row>
    <row r="556" spans="17:17" ht="12.75" customHeight="1" x14ac:dyDescent="0.2">
      <c r="Q556" s="1"/>
    </row>
    <row r="557" spans="17:17" ht="12.75" customHeight="1" x14ac:dyDescent="0.2">
      <c r="Q557" s="1"/>
    </row>
    <row r="558" spans="17:17" ht="12.75" customHeight="1" x14ac:dyDescent="0.2">
      <c r="Q558" s="1"/>
    </row>
    <row r="559" spans="17:17" ht="12.75" customHeight="1" x14ac:dyDescent="0.2">
      <c r="Q559" s="1"/>
    </row>
    <row r="560" spans="17:17" ht="12.75" customHeight="1" x14ac:dyDescent="0.2">
      <c r="Q560" s="1"/>
    </row>
    <row r="561" spans="17:17" ht="12.75" customHeight="1" x14ac:dyDescent="0.2">
      <c r="Q561" s="1"/>
    </row>
    <row r="562" spans="17:17" ht="12.75" customHeight="1" x14ac:dyDescent="0.2">
      <c r="Q562" s="1"/>
    </row>
    <row r="563" spans="17:17" ht="12.75" customHeight="1" x14ac:dyDescent="0.2">
      <c r="Q563" s="1"/>
    </row>
    <row r="564" spans="17:17" ht="12.75" customHeight="1" x14ac:dyDescent="0.2">
      <c r="Q564" s="1"/>
    </row>
    <row r="565" spans="17:17" ht="12.75" customHeight="1" x14ac:dyDescent="0.2">
      <c r="Q565" s="1"/>
    </row>
    <row r="566" spans="17:17" ht="12.75" customHeight="1" x14ac:dyDescent="0.2">
      <c r="Q566" s="1"/>
    </row>
    <row r="567" spans="17:17" ht="12.75" customHeight="1" x14ac:dyDescent="0.2">
      <c r="Q567" s="1"/>
    </row>
    <row r="568" spans="17:17" ht="12.75" customHeight="1" x14ac:dyDescent="0.2">
      <c r="Q568" s="1"/>
    </row>
    <row r="569" spans="17:17" ht="12.75" customHeight="1" x14ac:dyDescent="0.2">
      <c r="Q569" s="1"/>
    </row>
    <row r="570" spans="17:17" ht="12.75" customHeight="1" x14ac:dyDescent="0.2">
      <c r="Q570" s="1"/>
    </row>
    <row r="571" spans="17:17" ht="12.75" customHeight="1" x14ac:dyDescent="0.2">
      <c r="Q571" s="1"/>
    </row>
    <row r="572" spans="17:17" ht="12.75" customHeight="1" x14ac:dyDescent="0.2">
      <c r="Q572" s="1"/>
    </row>
    <row r="573" spans="17:17" ht="12.75" customHeight="1" x14ac:dyDescent="0.2">
      <c r="Q573" s="1"/>
    </row>
    <row r="574" spans="17:17" ht="12.75" customHeight="1" x14ac:dyDescent="0.2">
      <c r="Q574" s="1"/>
    </row>
    <row r="575" spans="17:17" ht="12.75" customHeight="1" x14ac:dyDescent="0.2">
      <c r="Q575" s="1"/>
    </row>
    <row r="576" spans="17:17" ht="12.75" customHeight="1" x14ac:dyDescent="0.2">
      <c r="Q576" s="1"/>
    </row>
    <row r="577" spans="17:17" ht="12.75" customHeight="1" x14ac:dyDescent="0.2">
      <c r="Q577" s="1"/>
    </row>
    <row r="578" spans="17:17" ht="12.75" customHeight="1" x14ac:dyDescent="0.2">
      <c r="Q578" s="1"/>
    </row>
    <row r="579" spans="17:17" ht="12.75" customHeight="1" x14ac:dyDescent="0.2">
      <c r="Q579" s="1"/>
    </row>
    <row r="580" spans="17:17" ht="12.75" customHeight="1" x14ac:dyDescent="0.2">
      <c r="Q580" s="1"/>
    </row>
    <row r="581" spans="17:17" ht="12.75" customHeight="1" x14ac:dyDescent="0.2">
      <c r="Q581" s="1"/>
    </row>
    <row r="582" spans="17:17" ht="12.75" customHeight="1" x14ac:dyDescent="0.2">
      <c r="Q582" s="1"/>
    </row>
    <row r="583" spans="17:17" ht="12.75" customHeight="1" x14ac:dyDescent="0.2">
      <c r="Q583" s="1"/>
    </row>
    <row r="584" spans="17:17" ht="12.75" customHeight="1" x14ac:dyDescent="0.2">
      <c r="Q584" s="1"/>
    </row>
    <row r="585" spans="17:17" ht="12.75" customHeight="1" x14ac:dyDescent="0.2">
      <c r="Q585" s="1"/>
    </row>
    <row r="586" spans="17:17" ht="12.75" customHeight="1" x14ac:dyDescent="0.2">
      <c r="Q586" s="1"/>
    </row>
    <row r="587" spans="17:17" ht="12.75" customHeight="1" x14ac:dyDescent="0.2">
      <c r="Q587" s="1"/>
    </row>
    <row r="588" spans="17:17" ht="12.75" customHeight="1" x14ac:dyDescent="0.2">
      <c r="Q588" s="1"/>
    </row>
    <row r="589" spans="17:17" ht="12.75" customHeight="1" x14ac:dyDescent="0.2">
      <c r="Q589" s="1"/>
    </row>
    <row r="590" spans="17:17" ht="12.75" customHeight="1" x14ac:dyDescent="0.2">
      <c r="Q590" s="1"/>
    </row>
    <row r="591" spans="17:17" ht="12.75" customHeight="1" x14ac:dyDescent="0.2">
      <c r="Q591" s="1"/>
    </row>
    <row r="592" spans="17:17" ht="12.75" customHeight="1" x14ac:dyDescent="0.2">
      <c r="Q592" s="1"/>
    </row>
    <row r="593" spans="17:17" ht="12.75" customHeight="1" x14ac:dyDescent="0.2">
      <c r="Q593" s="1"/>
    </row>
    <row r="594" spans="17:17" ht="12.75" customHeight="1" x14ac:dyDescent="0.2">
      <c r="Q594" s="1"/>
    </row>
    <row r="595" spans="17:17" ht="12.75" customHeight="1" x14ac:dyDescent="0.2">
      <c r="Q595" s="1"/>
    </row>
    <row r="596" spans="17:17" ht="12.75" customHeight="1" x14ac:dyDescent="0.2">
      <c r="Q596" s="1"/>
    </row>
    <row r="597" spans="17:17" ht="12.75" customHeight="1" x14ac:dyDescent="0.2">
      <c r="Q597" s="1"/>
    </row>
    <row r="598" spans="17:17" ht="12.75" customHeight="1" x14ac:dyDescent="0.2">
      <c r="Q598" s="1"/>
    </row>
    <row r="599" spans="17:17" ht="12.75" customHeight="1" x14ac:dyDescent="0.2">
      <c r="Q599" s="1"/>
    </row>
    <row r="600" spans="17:17" ht="12.75" customHeight="1" x14ac:dyDescent="0.2">
      <c r="Q600" s="1"/>
    </row>
    <row r="601" spans="17:17" ht="12.75" customHeight="1" x14ac:dyDescent="0.2">
      <c r="Q601" s="1"/>
    </row>
    <row r="602" spans="17:17" ht="12.75" customHeight="1" x14ac:dyDescent="0.2">
      <c r="Q602" s="1"/>
    </row>
    <row r="603" spans="17:17" ht="12.75" customHeight="1" x14ac:dyDescent="0.2">
      <c r="Q603" s="1"/>
    </row>
    <row r="604" spans="17:17" ht="12.75" customHeight="1" x14ac:dyDescent="0.2">
      <c r="Q604" s="1"/>
    </row>
    <row r="605" spans="17:17" ht="12.75" customHeight="1" x14ac:dyDescent="0.2">
      <c r="Q605" s="1"/>
    </row>
    <row r="606" spans="17:17" ht="12.75" customHeight="1" x14ac:dyDescent="0.2">
      <c r="Q606" s="1"/>
    </row>
    <row r="607" spans="17:17" ht="12.75" customHeight="1" x14ac:dyDescent="0.2">
      <c r="Q607" s="1"/>
    </row>
    <row r="608" spans="17:17" ht="12.75" customHeight="1" x14ac:dyDescent="0.2">
      <c r="Q608" s="1"/>
    </row>
    <row r="609" spans="17:17" ht="12.75" customHeight="1" x14ac:dyDescent="0.2">
      <c r="Q609" s="1"/>
    </row>
    <row r="610" spans="17:17" ht="12.75" customHeight="1" x14ac:dyDescent="0.2">
      <c r="Q610" s="1"/>
    </row>
    <row r="611" spans="17:17" ht="12.75" customHeight="1" x14ac:dyDescent="0.2">
      <c r="Q611" s="1"/>
    </row>
    <row r="612" spans="17:17" ht="12.75" customHeight="1" x14ac:dyDescent="0.2">
      <c r="Q612" s="1"/>
    </row>
    <row r="613" spans="17:17" ht="12.75" customHeight="1" x14ac:dyDescent="0.2">
      <c r="Q613" s="1"/>
    </row>
    <row r="614" spans="17:17" ht="12.75" customHeight="1" x14ac:dyDescent="0.2">
      <c r="Q614" s="1"/>
    </row>
    <row r="615" spans="17:17" ht="12.75" customHeight="1" x14ac:dyDescent="0.2">
      <c r="Q615" s="1"/>
    </row>
    <row r="616" spans="17:17" ht="12.75" customHeight="1" x14ac:dyDescent="0.2">
      <c r="Q616" s="1"/>
    </row>
    <row r="617" spans="17:17" ht="12.75" customHeight="1" x14ac:dyDescent="0.2">
      <c r="Q617" s="1"/>
    </row>
    <row r="618" spans="17:17" ht="12.75" customHeight="1" x14ac:dyDescent="0.2">
      <c r="Q618" s="1"/>
    </row>
    <row r="619" spans="17:17" ht="12.75" customHeight="1" x14ac:dyDescent="0.2">
      <c r="Q619" s="1"/>
    </row>
    <row r="620" spans="17:17" ht="12.75" customHeight="1" x14ac:dyDescent="0.2">
      <c r="Q620" s="1"/>
    </row>
    <row r="621" spans="17:17" ht="12.75" customHeight="1" x14ac:dyDescent="0.2">
      <c r="Q621" s="1"/>
    </row>
    <row r="622" spans="17:17" ht="12.75" customHeight="1" x14ac:dyDescent="0.2">
      <c r="Q622" s="1"/>
    </row>
    <row r="623" spans="17:17" ht="12.75" customHeight="1" x14ac:dyDescent="0.2">
      <c r="Q623" s="1"/>
    </row>
    <row r="624" spans="17:17" ht="12.75" customHeight="1" x14ac:dyDescent="0.2">
      <c r="Q624" s="1"/>
    </row>
    <row r="625" spans="17:17" ht="12.75" customHeight="1" x14ac:dyDescent="0.2">
      <c r="Q625" s="1"/>
    </row>
    <row r="626" spans="17:17" ht="12.75" customHeight="1" x14ac:dyDescent="0.2">
      <c r="Q626" s="1"/>
    </row>
    <row r="627" spans="17:17" ht="12.75" customHeight="1" x14ac:dyDescent="0.2">
      <c r="Q627" s="1"/>
    </row>
    <row r="628" spans="17:17" ht="12.75" customHeight="1" x14ac:dyDescent="0.2">
      <c r="Q628" s="1"/>
    </row>
    <row r="629" spans="17:17" ht="12.75" customHeight="1" x14ac:dyDescent="0.2">
      <c r="Q629" s="1"/>
    </row>
    <row r="630" spans="17:17" ht="12.75" customHeight="1" x14ac:dyDescent="0.2">
      <c r="Q630" s="1"/>
    </row>
    <row r="631" spans="17:17" ht="12.75" customHeight="1" x14ac:dyDescent="0.2">
      <c r="Q631" s="1"/>
    </row>
    <row r="632" spans="17:17" ht="12.75" customHeight="1" x14ac:dyDescent="0.2">
      <c r="Q632" s="1"/>
    </row>
    <row r="633" spans="17:17" ht="12.75" customHeight="1" x14ac:dyDescent="0.2">
      <c r="Q633" s="1"/>
    </row>
    <row r="634" spans="17:17" ht="12.75" customHeight="1" x14ac:dyDescent="0.2">
      <c r="Q634" s="1"/>
    </row>
    <row r="635" spans="17:17" ht="12.75" customHeight="1" x14ac:dyDescent="0.2">
      <c r="Q635" s="1"/>
    </row>
    <row r="636" spans="17:17" ht="12.75" customHeight="1" x14ac:dyDescent="0.2">
      <c r="Q636" s="1"/>
    </row>
    <row r="637" spans="17:17" ht="12.75" customHeight="1" x14ac:dyDescent="0.2">
      <c r="Q637" s="1"/>
    </row>
    <row r="638" spans="17:17" ht="12.75" customHeight="1" x14ac:dyDescent="0.2">
      <c r="Q638" s="1"/>
    </row>
    <row r="639" spans="17:17" ht="12.75" customHeight="1" x14ac:dyDescent="0.2">
      <c r="Q639" s="1"/>
    </row>
    <row r="640" spans="17:17" ht="12.75" customHeight="1" x14ac:dyDescent="0.2">
      <c r="Q640" s="1"/>
    </row>
    <row r="641" spans="17:17" ht="12.75" customHeight="1" x14ac:dyDescent="0.2">
      <c r="Q641" s="1"/>
    </row>
    <row r="642" spans="17:17" ht="12.75" customHeight="1" x14ac:dyDescent="0.2">
      <c r="Q642" s="1"/>
    </row>
    <row r="643" spans="17:17" ht="12.75" customHeight="1" x14ac:dyDescent="0.2">
      <c r="Q643" s="1"/>
    </row>
    <row r="644" spans="17:17" ht="12.75" customHeight="1" x14ac:dyDescent="0.2">
      <c r="Q644" s="1"/>
    </row>
    <row r="645" spans="17:17" ht="12.75" customHeight="1" x14ac:dyDescent="0.2">
      <c r="Q645" s="1"/>
    </row>
    <row r="646" spans="17:17" ht="12.75" customHeight="1" x14ac:dyDescent="0.2">
      <c r="Q646" s="1"/>
    </row>
    <row r="647" spans="17:17" ht="12.75" customHeight="1" x14ac:dyDescent="0.2">
      <c r="Q647" s="1"/>
    </row>
    <row r="648" spans="17:17" ht="12.75" customHeight="1" x14ac:dyDescent="0.2">
      <c r="Q648" s="1"/>
    </row>
    <row r="649" spans="17:17" ht="12.75" customHeight="1" x14ac:dyDescent="0.2">
      <c r="Q649" s="1"/>
    </row>
    <row r="650" spans="17:17" ht="12.75" customHeight="1" x14ac:dyDescent="0.2">
      <c r="Q650" s="1"/>
    </row>
    <row r="651" spans="17:17" ht="12.75" customHeight="1" x14ac:dyDescent="0.2">
      <c r="Q651" s="1"/>
    </row>
    <row r="652" spans="17:17" ht="12.75" customHeight="1" x14ac:dyDescent="0.2">
      <c r="Q652" s="1"/>
    </row>
    <row r="653" spans="17:17" ht="12.75" customHeight="1" x14ac:dyDescent="0.2">
      <c r="Q653" s="1"/>
    </row>
    <row r="654" spans="17:17" ht="12.75" customHeight="1" x14ac:dyDescent="0.2">
      <c r="Q654" s="1"/>
    </row>
    <row r="655" spans="17:17" ht="12.75" customHeight="1" x14ac:dyDescent="0.2">
      <c r="Q655" s="1"/>
    </row>
    <row r="656" spans="17:17" ht="12.75" customHeight="1" x14ac:dyDescent="0.2">
      <c r="Q656" s="1"/>
    </row>
    <row r="657" spans="17:17" ht="12.75" customHeight="1" x14ac:dyDescent="0.2">
      <c r="Q657" s="1"/>
    </row>
    <row r="658" spans="17:17" ht="12.75" customHeight="1" x14ac:dyDescent="0.2">
      <c r="Q658" s="1"/>
    </row>
    <row r="659" spans="17:17" ht="12.75" customHeight="1" x14ac:dyDescent="0.2">
      <c r="Q659" s="1"/>
    </row>
    <row r="660" spans="17:17" ht="12.75" customHeight="1" x14ac:dyDescent="0.2">
      <c r="Q660" s="1"/>
    </row>
    <row r="661" spans="17:17" ht="12.75" customHeight="1" x14ac:dyDescent="0.2">
      <c r="Q661" s="1"/>
    </row>
    <row r="662" spans="17:17" ht="12.75" customHeight="1" x14ac:dyDescent="0.2">
      <c r="Q662" s="1"/>
    </row>
    <row r="663" spans="17:17" ht="12.75" customHeight="1" x14ac:dyDescent="0.2">
      <c r="Q663" s="1"/>
    </row>
    <row r="664" spans="17:17" ht="12.75" customHeight="1" x14ac:dyDescent="0.2">
      <c r="Q664" s="1"/>
    </row>
    <row r="665" spans="17:17" ht="12.75" customHeight="1" x14ac:dyDescent="0.2">
      <c r="Q665" s="1"/>
    </row>
    <row r="666" spans="17:17" ht="12.75" customHeight="1" x14ac:dyDescent="0.2">
      <c r="Q666" s="1"/>
    </row>
    <row r="667" spans="17:17" ht="12.75" customHeight="1" x14ac:dyDescent="0.2">
      <c r="Q667" s="1"/>
    </row>
    <row r="668" spans="17:17" ht="12.75" customHeight="1" x14ac:dyDescent="0.2">
      <c r="Q668" s="1"/>
    </row>
    <row r="669" spans="17:17" ht="12.75" customHeight="1" x14ac:dyDescent="0.2">
      <c r="Q669" s="1"/>
    </row>
    <row r="670" spans="17:17" ht="12.75" customHeight="1" x14ac:dyDescent="0.2">
      <c r="Q670" s="1"/>
    </row>
    <row r="671" spans="17:17" ht="12.75" customHeight="1" x14ac:dyDescent="0.2">
      <c r="Q671" s="1"/>
    </row>
    <row r="672" spans="17:17" ht="12.75" customHeight="1" x14ac:dyDescent="0.2">
      <c r="Q672" s="1"/>
    </row>
    <row r="673" spans="17:17" ht="12.75" customHeight="1" x14ac:dyDescent="0.2">
      <c r="Q673" s="1"/>
    </row>
    <row r="674" spans="17:17" ht="12.75" customHeight="1" x14ac:dyDescent="0.2">
      <c r="Q674" s="1"/>
    </row>
    <row r="675" spans="17:17" ht="12.75" customHeight="1" x14ac:dyDescent="0.2">
      <c r="Q675" s="1"/>
    </row>
    <row r="676" spans="17:17" ht="12.75" customHeight="1" x14ac:dyDescent="0.2">
      <c r="Q676" s="1"/>
    </row>
    <row r="677" spans="17:17" ht="12.75" customHeight="1" x14ac:dyDescent="0.2">
      <c r="Q677" s="1"/>
    </row>
    <row r="678" spans="17:17" ht="12.75" customHeight="1" x14ac:dyDescent="0.2">
      <c r="Q678" s="1"/>
    </row>
    <row r="679" spans="17:17" ht="12.75" customHeight="1" x14ac:dyDescent="0.2">
      <c r="Q679" s="1"/>
    </row>
    <row r="680" spans="17:17" ht="12.75" customHeight="1" x14ac:dyDescent="0.2">
      <c r="Q680" s="1"/>
    </row>
    <row r="681" spans="17:17" ht="12.75" customHeight="1" x14ac:dyDescent="0.2">
      <c r="Q681" s="1"/>
    </row>
    <row r="682" spans="17:17" ht="12.75" customHeight="1" x14ac:dyDescent="0.2">
      <c r="Q682" s="1"/>
    </row>
    <row r="683" spans="17:17" ht="12.75" customHeight="1" x14ac:dyDescent="0.2">
      <c r="Q683" s="1"/>
    </row>
    <row r="684" spans="17:17" ht="12.75" customHeight="1" x14ac:dyDescent="0.2">
      <c r="Q684" s="1"/>
    </row>
    <row r="685" spans="17:17" ht="12.75" customHeight="1" x14ac:dyDescent="0.2">
      <c r="Q685" s="1"/>
    </row>
    <row r="686" spans="17:17" ht="12.75" customHeight="1" x14ac:dyDescent="0.2">
      <c r="Q686" s="1"/>
    </row>
    <row r="687" spans="17:17" ht="12.75" customHeight="1" x14ac:dyDescent="0.2">
      <c r="Q687" s="1"/>
    </row>
    <row r="688" spans="17:17" ht="12.75" customHeight="1" x14ac:dyDescent="0.2">
      <c r="Q688" s="1"/>
    </row>
    <row r="689" spans="17:17" ht="12.75" customHeight="1" x14ac:dyDescent="0.2">
      <c r="Q689" s="1"/>
    </row>
    <row r="690" spans="17:17" ht="12.75" customHeight="1" x14ac:dyDescent="0.2">
      <c r="Q690" s="1"/>
    </row>
    <row r="691" spans="17:17" ht="12.75" customHeight="1" x14ac:dyDescent="0.2">
      <c r="Q691" s="1"/>
    </row>
    <row r="692" spans="17:17" ht="12.75" customHeight="1" x14ac:dyDescent="0.2">
      <c r="Q692" s="1"/>
    </row>
    <row r="693" spans="17:17" ht="12.75" customHeight="1" x14ac:dyDescent="0.2">
      <c r="Q693" s="1"/>
    </row>
    <row r="694" spans="17:17" ht="12.75" customHeight="1" x14ac:dyDescent="0.2">
      <c r="Q694" s="1"/>
    </row>
    <row r="695" spans="17:17" ht="12.75" customHeight="1" x14ac:dyDescent="0.2">
      <c r="Q695" s="1"/>
    </row>
    <row r="696" spans="17:17" ht="12.75" customHeight="1" x14ac:dyDescent="0.2">
      <c r="Q696" s="1"/>
    </row>
    <row r="697" spans="17:17" ht="12.75" customHeight="1" x14ac:dyDescent="0.2">
      <c r="Q697" s="1"/>
    </row>
    <row r="698" spans="17:17" ht="12.75" customHeight="1" x14ac:dyDescent="0.2">
      <c r="Q698" s="1"/>
    </row>
    <row r="699" spans="17:17" ht="12.75" customHeight="1" x14ac:dyDescent="0.2">
      <c r="Q699" s="1"/>
    </row>
    <row r="700" spans="17:17" ht="12.75" customHeight="1" x14ac:dyDescent="0.2">
      <c r="Q700" s="1"/>
    </row>
    <row r="701" spans="17:17" ht="12.75" customHeight="1" x14ac:dyDescent="0.2">
      <c r="Q701" s="1"/>
    </row>
    <row r="702" spans="17:17" ht="12.75" customHeight="1" x14ac:dyDescent="0.2">
      <c r="Q702" s="1"/>
    </row>
    <row r="703" spans="17:17" ht="12.75" customHeight="1" x14ac:dyDescent="0.2">
      <c r="Q703" s="1"/>
    </row>
    <row r="704" spans="17:17" ht="12.75" customHeight="1" x14ac:dyDescent="0.2">
      <c r="Q704" s="1"/>
    </row>
    <row r="705" spans="17:17" ht="12.75" customHeight="1" x14ac:dyDescent="0.2">
      <c r="Q705" s="1"/>
    </row>
    <row r="706" spans="17:17" ht="12.75" customHeight="1" x14ac:dyDescent="0.2">
      <c r="Q706" s="1"/>
    </row>
    <row r="707" spans="17:17" ht="12.75" customHeight="1" x14ac:dyDescent="0.2">
      <c r="Q707" s="1"/>
    </row>
    <row r="708" spans="17:17" ht="12.75" customHeight="1" x14ac:dyDescent="0.2">
      <c r="Q708" s="1"/>
    </row>
    <row r="709" spans="17:17" ht="12.75" customHeight="1" x14ac:dyDescent="0.2">
      <c r="Q709" s="1"/>
    </row>
    <row r="710" spans="17:17" ht="12.75" customHeight="1" x14ac:dyDescent="0.2">
      <c r="Q710" s="1"/>
    </row>
    <row r="711" spans="17:17" ht="12.75" customHeight="1" x14ac:dyDescent="0.2">
      <c r="Q711" s="1"/>
    </row>
    <row r="712" spans="17:17" ht="12.75" customHeight="1" x14ac:dyDescent="0.2">
      <c r="Q712" s="1"/>
    </row>
    <row r="713" spans="17:17" ht="12.75" customHeight="1" x14ac:dyDescent="0.2">
      <c r="Q713" s="1"/>
    </row>
    <row r="714" spans="17:17" ht="12.75" customHeight="1" x14ac:dyDescent="0.2">
      <c r="Q714" s="1"/>
    </row>
    <row r="715" spans="17:17" ht="12.75" customHeight="1" x14ac:dyDescent="0.2">
      <c r="Q715" s="1"/>
    </row>
    <row r="716" spans="17:17" ht="12.75" customHeight="1" x14ac:dyDescent="0.2">
      <c r="Q716" s="1"/>
    </row>
    <row r="717" spans="17:17" ht="12.75" customHeight="1" x14ac:dyDescent="0.2">
      <c r="Q717" s="1"/>
    </row>
    <row r="718" spans="17:17" ht="12.75" customHeight="1" x14ac:dyDescent="0.2">
      <c r="Q718" s="1"/>
    </row>
    <row r="719" spans="17:17" ht="12.75" customHeight="1" x14ac:dyDescent="0.2">
      <c r="Q719" s="1"/>
    </row>
    <row r="720" spans="17:17" ht="12.75" customHeight="1" x14ac:dyDescent="0.2">
      <c r="Q720" s="1"/>
    </row>
    <row r="721" spans="17:17" ht="12.75" customHeight="1" x14ac:dyDescent="0.2">
      <c r="Q721" s="1"/>
    </row>
    <row r="722" spans="17:17" ht="12.75" customHeight="1" x14ac:dyDescent="0.2">
      <c r="Q722" s="1"/>
    </row>
    <row r="723" spans="17:17" ht="12.75" customHeight="1" x14ac:dyDescent="0.2">
      <c r="Q723" s="1"/>
    </row>
    <row r="724" spans="17:17" ht="12.75" customHeight="1" x14ac:dyDescent="0.2">
      <c r="Q724" s="1"/>
    </row>
    <row r="725" spans="17:17" ht="12.75" customHeight="1" x14ac:dyDescent="0.2">
      <c r="Q725" s="1"/>
    </row>
    <row r="726" spans="17:17" ht="12.75" customHeight="1" x14ac:dyDescent="0.2">
      <c r="Q726" s="1"/>
    </row>
    <row r="727" spans="17:17" ht="12.75" customHeight="1" x14ac:dyDescent="0.2">
      <c r="Q727" s="1"/>
    </row>
    <row r="728" spans="17:17" ht="12.75" customHeight="1" x14ac:dyDescent="0.2">
      <c r="Q728" s="1"/>
    </row>
    <row r="729" spans="17:17" ht="12.75" customHeight="1" x14ac:dyDescent="0.2">
      <c r="Q729" s="1"/>
    </row>
    <row r="730" spans="17:17" ht="12.75" customHeight="1" x14ac:dyDescent="0.2">
      <c r="Q730" s="1"/>
    </row>
    <row r="731" spans="17:17" ht="12.75" customHeight="1" x14ac:dyDescent="0.2">
      <c r="Q731" s="1"/>
    </row>
    <row r="732" spans="17:17" ht="12.75" customHeight="1" x14ac:dyDescent="0.2">
      <c r="Q732" s="1"/>
    </row>
    <row r="733" spans="17:17" ht="12.75" customHeight="1" x14ac:dyDescent="0.2">
      <c r="Q733" s="1"/>
    </row>
    <row r="734" spans="17:17" ht="12.75" customHeight="1" x14ac:dyDescent="0.2">
      <c r="Q734" s="1"/>
    </row>
    <row r="735" spans="17:17" ht="12.75" customHeight="1" x14ac:dyDescent="0.2">
      <c r="Q735" s="1"/>
    </row>
    <row r="736" spans="17:17" ht="12.75" customHeight="1" x14ac:dyDescent="0.2">
      <c r="Q736" s="1"/>
    </row>
    <row r="737" spans="17:17" ht="12.75" customHeight="1" x14ac:dyDescent="0.2">
      <c r="Q737" s="1"/>
    </row>
    <row r="738" spans="17:17" ht="12.75" customHeight="1" x14ac:dyDescent="0.2">
      <c r="Q738" s="1"/>
    </row>
    <row r="739" spans="17:17" ht="12.75" customHeight="1" x14ac:dyDescent="0.2">
      <c r="Q739" s="1"/>
    </row>
    <row r="740" spans="17:17" ht="12.75" customHeight="1" x14ac:dyDescent="0.2">
      <c r="Q740" s="1"/>
    </row>
    <row r="741" spans="17:17" ht="12.75" customHeight="1" x14ac:dyDescent="0.2">
      <c r="Q741" s="1"/>
    </row>
    <row r="742" spans="17:17" ht="12.75" customHeight="1" x14ac:dyDescent="0.2">
      <c r="Q742" s="1"/>
    </row>
    <row r="743" spans="17:17" ht="12.75" customHeight="1" x14ac:dyDescent="0.2">
      <c r="Q743" s="1"/>
    </row>
    <row r="744" spans="17:17" ht="12.75" customHeight="1" x14ac:dyDescent="0.2">
      <c r="Q744" s="1"/>
    </row>
    <row r="745" spans="17:17" ht="12.75" customHeight="1" x14ac:dyDescent="0.2">
      <c r="Q745" s="1"/>
    </row>
    <row r="746" spans="17:17" ht="12.75" customHeight="1" x14ac:dyDescent="0.2">
      <c r="Q746" s="1"/>
    </row>
    <row r="747" spans="17:17" ht="12.75" customHeight="1" x14ac:dyDescent="0.2">
      <c r="Q747" s="1"/>
    </row>
    <row r="748" spans="17:17" ht="12.75" customHeight="1" x14ac:dyDescent="0.2">
      <c r="Q748" s="1"/>
    </row>
    <row r="749" spans="17:17" ht="12.75" customHeight="1" x14ac:dyDescent="0.2">
      <c r="Q749" s="1"/>
    </row>
    <row r="750" spans="17:17" ht="12.75" customHeight="1" x14ac:dyDescent="0.2">
      <c r="Q750" s="1"/>
    </row>
    <row r="751" spans="17:17" ht="12.75" customHeight="1" x14ac:dyDescent="0.2">
      <c r="Q751" s="1"/>
    </row>
    <row r="752" spans="17:17" ht="12.75" customHeight="1" x14ac:dyDescent="0.2">
      <c r="Q752" s="1"/>
    </row>
    <row r="753" spans="17:17" ht="12.75" customHeight="1" x14ac:dyDescent="0.2">
      <c r="Q753" s="1"/>
    </row>
    <row r="754" spans="17:17" ht="12.75" customHeight="1" x14ac:dyDescent="0.2">
      <c r="Q754" s="1"/>
    </row>
    <row r="755" spans="17:17" ht="12.75" customHeight="1" x14ac:dyDescent="0.2">
      <c r="Q755" s="1"/>
    </row>
    <row r="756" spans="17:17" ht="12.75" customHeight="1" x14ac:dyDescent="0.2">
      <c r="Q756" s="1"/>
    </row>
    <row r="757" spans="17:17" ht="12.75" customHeight="1" x14ac:dyDescent="0.2">
      <c r="Q757" s="1"/>
    </row>
    <row r="758" spans="17:17" ht="12.75" customHeight="1" x14ac:dyDescent="0.2">
      <c r="Q758" s="1"/>
    </row>
    <row r="759" spans="17:17" ht="12.75" customHeight="1" x14ac:dyDescent="0.2">
      <c r="Q759" s="1"/>
    </row>
    <row r="760" spans="17:17" ht="12.75" customHeight="1" x14ac:dyDescent="0.2">
      <c r="Q760" s="1"/>
    </row>
    <row r="761" spans="17:17" ht="12.75" customHeight="1" x14ac:dyDescent="0.2">
      <c r="Q761" s="1"/>
    </row>
    <row r="762" spans="17:17" ht="12.75" customHeight="1" x14ac:dyDescent="0.2">
      <c r="Q762" s="1"/>
    </row>
    <row r="763" spans="17:17" ht="12.75" customHeight="1" x14ac:dyDescent="0.2">
      <c r="Q763" s="1"/>
    </row>
    <row r="764" spans="17:17" ht="12.75" customHeight="1" x14ac:dyDescent="0.2">
      <c r="Q764" s="1"/>
    </row>
    <row r="765" spans="17:17" ht="12.75" customHeight="1" x14ac:dyDescent="0.2">
      <c r="Q765" s="1"/>
    </row>
    <row r="766" spans="17:17" ht="12.75" customHeight="1" x14ac:dyDescent="0.2">
      <c r="Q766" s="1"/>
    </row>
    <row r="767" spans="17:17" ht="12.75" customHeight="1" x14ac:dyDescent="0.2">
      <c r="Q767" s="1"/>
    </row>
    <row r="768" spans="17:17" ht="12.75" customHeight="1" x14ac:dyDescent="0.2">
      <c r="Q768" s="1"/>
    </row>
    <row r="769" spans="17:17" ht="12.75" customHeight="1" x14ac:dyDescent="0.2">
      <c r="Q769" s="1"/>
    </row>
    <row r="770" spans="17:17" ht="12.75" customHeight="1" x14ac:dyDescent="0.2">
      <c r="Q770" s="1"/>
    </row>
    <row r="771" spans="17:17" ht="12.75" customHeight="1" x14ac:dyDescent="0.2">
      <c r="Q771" s="1"/>
    </row>
    <row r="772" spans="17:17" ht="12.75" customHeight="1" x14ac:dyDescent="0.2">
      <c r="Q772" s="1"/>
    </row>
    <row r="773" spans="17:17" ht="12.75" customHeight="1" x14ac:dyDescent="0.2">
      <c r="Q773" s="1"/>
    </row>
    <row r="774" spans="17:17" ht="12.75" customHeight="1" x14ac:dyDescent="0.2">
      <c r="Q774" s="1"/>
    </row>
    <row r="775" spans="17:17" ht="12.75" customHeight="1" x14ac:dyDescent="0.2">
      <c r="Q775" s="1"/>
    </row>
    <row r="776" spans="17:17" ht="12.75" customHeight="1" x14ac:dyDescent="0.2">
      <c r="Q776" s="1"/>
    </row>
    <row r="777" spans="17:17" ht="12.75" customHeight="1" x14ac:dyDescent="0.2">
      <c r="Q777" s="1"/>
    </row>
    <row r="778" spans="17:17" ht="12.75" customHeight="1" x14ac:dyDescent="0.2">
      <c r="Q778" s="1"/>
    </row>
    <row r="779" spans="17:17" ht="12.75" customHeight="1" x14ac:dyDescent="0.2">
      <c r="Q779" s="1"/>
    </row>
    <row r="780" spans="17:17" ht="12.75" customHeight="1" x14ac:dyDescent="0.2">
      <c r="Q780" s="1"/>
    </row>
    <row r="781" spans="17:17" ht="12.75" customHeight="1" x14ac:dyDescent="0.2">
      <c r="Q781" s="1"/>
    </row>
    <row r="782" spans="17:17" ht="12.75" customHeight="1" x14ac:dyDescent="0.2">
      <c r="Q782" s="1"/>
    </row>
    <row r="783" spans="17:17" ht="12.75" customHeight="1" x14ac:dyDescent="0.2">
      <c r="Q783" s="1"/>
    </row>
    <row r="784" spans="17:17" ht="12.75" customHeight="1" x14ac:dyDescent="0.2">
      <c r="Q784" s="1"/>
    </row>
    <row r="785" spans="17:17" ht="12.75" customHeight="1" x14ac:dyDescent="0.2">
      <c r="Q785" s="1"/>
    </row>
    <row r="786" spans="17:17" ht="12.75" customHeight="1" x14ac:dyDescent="0.2">
      <c r="Q786" s="1"/>
    </row>
    <row r="787" spans="17:17" ht="12.75" customHeight="1" x14ac:dyDescent="0.2">
      <c r="Q787" s="1"/>
    </row>
    <row r="788" spans="17:17" ht="12.75" customHeight="1" x14ac:dyDescent="0.2">
      <c r="Q788" s="1"/>
    </row>
    <row r="789" spans="17:17" ht="12.75" customHeight="1" x14ac:dyDescent="0.2">
      <c r="Q789" s="1"/>
    </row>
    <row r="790" spans="17:17" ht="12.75" customHeight="1" x14ac:dyDescent="0.2">
      <c r="Q790" s="1"/>
    </row>
    <row r="791" spans="17:17" ht="12.75" customHeight="1" x14ac:dyDescent="0.2">
      <c r="Q791" s="1"/>
    </row>
    <row r="792" spans="17:17" ht="12.75" customHeight="1" x14ac:dyDescent="0.2">
      <c r="Q792" s="1"/>
    </row>
    <row r="793" spans="17:17" ht="12.75" customHeight="1" x14ac:dyDescent="0.2">
      <c r="Q793" s="1"/>
    </row>
    <row r="794" spans="17:17" ht="12.75" customHeight="1" x14ac:dyDescent="0.2">
      <c r="Q794" s="1"/>
    </row>
    <row r="795" spans="17:17" ht="12.75" customHeight="1" x14ac:dyDescent="0.2">
      <c r="Q795" s="1"/>
    </row>
    <row r="796" spans="17:17" ht="12.75" customHeight="1" x14ac:dyDescent="0.2">
      <c r="Q796" s="1"/>
    </row>
    <row r="797" spans="17:17" ht="12.75" customHeight="1" x14ac:dyDescent="0.2">
      <c r="Q797" s="1"/>
    </row>
    <row r="798" spans="17:17" ht="12.75" customHeight="1" x14ac:dyDescent="0.2">
      <c r="Q798" s="1"/>
    </row>
    <row r="799" spans="17:17" ht="12.75" customHeight="1" x14ac:dyDescent="0.2">
      <c r="Q799" s="1"/>
    </row>
    <row r="800" spans="17:17" ht="12.75" customHeight="1" x14ac:dyDescent="0.2">
      <c r="Q800" s="1"/>
    </row>
    <row r="801" spans="17:17" ht="12.75" customHeight="1" x14ac:dyDescent="0.2">
      <c r="Q801" s="1"/>
    </row>
    <row r="802" spans="17:17" ht="12.75" customHeight="1" x14ac:dyDescent="0.2">
      <c r="Q802" s="1"/>
    </row>
    <row r="803" spans="17:17" ht="12.75" customHeight="1" x14ac:dyDescent="0.2">
      <c r="Q803" s="1"/>
    </row>
    <row r="804" spans="17:17" ht="12.75" customHeight="1" x14ac:dyDescent="0.2">
      <c r="Q804" s="1"/>
    </row>
    <row r="805" spans="17:17" ht="12.75" customHeight="1" x14ac:dyDescent="0.2">
      <c r="Q805" s="1"/>
    </row>
    <row r="806" spans="17:17" ht="12.75" customHeight="1" x14ac:dyDescent="0.2">
      <c r="Q806" s="1"/>
    </row>
    <row r="807" spans="17:17" ht="12.75" customHeight="1" x14ac:dyDescent="0.2">
      <c r="Q807" s="1"/>
    </row>
    <row r="808" spans="17:17" ht="12.75" customHeight="1" x14ac:dyDescent="0.2">
      <c r="Q808" s="1"/>
    </row>
    <row r="809" spans="17:17" ht="12.75" customHeight="1" x14ac:dyDescent="0.2">
      <c r="Q809" s="1"/>
    </row>
    <row r="810" spans="17:17" ht="12.75" customHeight="1" x14ac:dyDescent="0.2">
      <c r="Q810" s="1"/>
    </row>
    <row r="811" spans="17:17" ht="12.75" customHeight="1" x14ac:dyDescent="0.2">
      <c r="Q811" s="1"/>
    </row>
    <row r="812" spans="17:17" ht="12.75" customHeight="1" x14ac:dyDescent="0.2">
      <c r="Q812" s="1"/>
    </row>
    <row r="813" spans="17:17" ht="12.75" customHeight="1" x14ac:dyDescent="0.2">
      <c r="Q813" s="1"/>
    </row>
    <row r="814" spans="17:17" ht="12.75" customHeight="1" x14ac:dyDescent="0.2">
      <c r="Q814" s="1"/>
    </row>
    <row r="815" spans="17:17" ht="12.75" customHeight="1" x14ac:dyDescent="0.2">
      <c r="Q815" s="1"/>
    </row>
    <row r="816" spans="17:17" ht="12.75" customHeight="1" x14ac:dyDescent="0.2">
      <c r="Q816" s="1"/>
    </row>
    <row r="817" spans="17:17" ht="12.75" customHeight="1" x14ac:dyDescent="0.2">
      <c r="Q817" s="1"/>
    </row>
    <row r="818" spans="17:17" ht="12.75" customHeight="1" x14ac:dyDescent="0.2">
      <c r="Q818" s="1"/>
    </row>
    <row r="819" spans="17:17" ht="12.75" customHeight="1" x14ac:dyDescent="0.2">
      <c r="Q819" s="1"/>
    </row>
    <row r="820" spans="17:17" ht="12.75" customHeight="1" x14ac:dyDescent="0.2">
      <c r="Q820" s="1"/>
    </row>
    <row r="821" spans="17:17" ht="12.75" customHeight="1" x14ac:dyDescent="0.2">
      <c r="Q821" s="1"/>
    </row>
    <row r="822" spans="17:17" ht="12.75" customHeight="1" x14ac:dyDescent="0.2">
      <c r="Q822" s="1"/>
    </row>
    <row r="823" spans="17:17" ht="12.75" customHeight="1" x14ac:dyDescent="0.2">
      <c r="Q823" s="1"/>
    </row>
    <row r="824" spans="17:17" ht="12.75" customHeight="1" x14ac:dyDescent="0.2">
      <c r="Q824" s="1"/>
    </row>
    <row r="825" spans="17:17" ht="12.75" customHeight="1" x14ac:dyDescent="0.2">
      <c r="Q825" s="1"/>
    </row>
    <row r="826" spans="17:17" ht="12.75" customHeight="1" x14ac:dyDescent="0.2">
      <c r="Q826" s="1"/>
    </row>
    <row r="827" spans="17:17" ht="12.75" customHeight="1" x14ac:dyDescent="0.2">
      <c r="Q827" s="1"/>
    </row>
    <row r="828" spans="17:17" ht="12.75" customHeight="1" x14ac:dyDescent="0.2">
      <c r="Q828" s="1"/>
    </row>
    <row r="829" spans="17:17" ht="12.75" customHeight="1" x14ac:dyDescent="0.2">
      <c r="Q829" s="1"/>
    </row>
    <row r="830" spans="17:17" ht="12.75" customHeight="1" x14ac:dyDescent="0.2">
      <c r="Q830" s="1"/>
    </row>
    <row r="831" spans="17:17" ht="12.75" customHeight="1" x14ac:dyDescent="0.2">
      <c r="Q831" s="1"/>
    </row>
    <row r="832" spans="17:17" ht="12.75" customHeight="1" x14ac:dyDescent="0.2">
      <c r="Q832" s="1"/>
    </row>
  </sheetData>
  <mergeCells count="204">
    <mergeCell ref="B71:F71"/>
    <mergeCell ref="G71:H71"/>
    <mergeCell ref="I71:J71"/>
    <mergeCell ref="K71:L71"/>
    <mergeCell ref="M71:N71"/>
    <mergeCell ref="G28:H28"/>
    <mergeCell ref="M28:N28"/>
    <mergeCell ref="B28:F28"/>
    <mergeCell ref="B21:L21"/>
    <mergeCell ref="B22:N22"/>
    <mergeCell ref="I24:J24"/>
    <mergeCell ref="K24:L24"/>
    <mergeCell ref="B23:F23"/>
    <mergeCell ref="G26:H26"/>
    <mergeCell ref="I26:J26"/>
    <mergeCell ref="K26:L26"/>
    <mergeCell ref="B41:N41"/>
    <mergeCell ref="B40:F40"/>
    <mergeCell ref="B42:F42"/>
    <mergeCell ref="B30:N30"/>
    <mergeCell ref="I28:J28"/>
    <mergeCell ref="K28:L28"/>
    <mergeCell ref="B32:F33"/>
    <mergeCell ref="G32:H32"/>
    <mergeCell ref="B12:D12"/>
    <mergeCell ref="E12:F12"/>
    <mergeCell ref="G12:H12"/>
    <mergeCell ref="I12:J12"/>
    <mergeCell ref="K12:L12"/>
    <mergeCell ref="M12:N12"/>
    <mergeCell ref="B13:D13"/>
    <mergeCell ref="E13:F13"/>
    <mergeCell ref="G13:H13"/>
    <mergeCell ref="I13:J13"/>
    <mergeCell ref="K13:L13"/>
    <mergeCell ref="M13:N13"/>
    <mergeCell ref="B10:D10"/>
    <mergeCell ref="B11:N11"/>
    <mergeCell ref="B1:N1"/>
    <mergeCell ref="B2:N2"/>
    <mergeCell ref="B3:N3"/>
    <mergeCell ref="C4:K4"/>
    <mergeCell ref="B5:N5"/>
    <mergeCell ref="C6:D6"/>
    <mergeCell ref="B8:N8"/>
    <mergeCell ref="C7:D7"/>
    <mergeCell ref="E10:F10"/>
    <mergeCell ref="G10:H10"/>
    <mergeCell ref="I10:J10"/>
    <mergeCell ref="K10:L10"/>
    <mergeCell ref="M10:N10"/>
    <mergeCell ref="B15:L15"/>
    <mergeCell ref="B16:N16"/>
    <mergeCell ref="C17:N17"/>
    <mergeCell ref="B27:F27"/>
    <mergeCell ref="G27:H27"/>
    <mergeCell ref="I27:J27"/>
    <mergeCell ref="K27:L27"/>
    <mergeCell ref="M27:N27"/>
    <mergeCell ref="M26:N26"/>
    <mergeCell ref="C19:N19"/>
    <mergeCell ref="B18:N18"/>
    <mergeCell ref="G23:H23"/>
    <mergeCell ref="I23:J23"/>
    <mergeCell ref="K23:L23"/>
    <mergeCell ref="M23:N23"/>
    <mergeCell ref="G24:H24"/>
    <mergeCell ref="M24:N24"/>
    <mergeCell ref="B24:F24"/>
    <mergeCell ref="I25:J25"/>
    <mergeCell ref="K25:L25"/>
    <mergeCell ref="M25:N25"/>
    <mergeCell ref="B26:F26"/>
    <mergeCell ref="B25:F25"/>
    <mergeCell ref="G25:H25"/>
    <mergeCell ref="I32:J32"/>
    <mergeCell ref="B38:N38"/>
    <mergeCell ref="K32:L32"/>
    <mergeCell ref="M32:N32"/>
    <mergeCell ref="B34:F34"/>
    <mergeCell ref="B35:N35"/>
    <mergeCell ref="B36:F36"/>
    <mergeCell ref="B37:F37"/>
    <mergeCell ref="B39:F39"/>
    <mergeCell ref="B43:F43"/>
    <mergeCell ref="B44:F44"/>
    <mergeCell ref="B45:F45"/>
    <mergeCell ref="B46:F46"/>
    <mergeCell ref="B47:F47"/>
    <mergeCell ref="B64:F64"/>
    <mergeCell ref="G64:H64"/>
    <mergeCell ref="M64:N64"/>
    <mergeCell ref="B55:F55"/>
    <mergeCell ref="B56:N56"/>
    <mergeCell ref="B57:F57"/>
    <mergeCell ref="G62:N62"/>
    <mergeCell ref="B62:F63"/>
    <mergeCell ref="G63:H63"/>
    <mergeCell ref="I63:J63"/>
    <mergeCell ref="K63:L63"/>
    <mergeCell ref="M63:N63"/>
    <mergeCell ref="B48:F48"/>
    <mergeCell ref="B49:N49"/>
    <mergeCell ref="B53:F53"/>
    <mergeCell ref="B54:N54"/>
    <mergeCell ref="I72:J72"/>
    <mergeCell ref="K72:L72"/>
    <mergeCell ref="G72:H72"/>
    <mergeCell ref="C76:D76"/>
    <mergeCell ref="B77:N77"/>
    <mergeCell ref="B79:B80"/>
    <mergeCell ref="C79:E79"/>
    <mergeCell ref="F79:H79"/>
    <mergeCell ref="I79:K79"/>
    <mergeCell ref="L79:N79"/>
    <mergeCell ref="M72:N72"/>
    <mergeCell ref="B72:F72"/>
    <mergeCell ref="B73:F73"/>
    <mergeCell ref="G73:H73"/>
    <mergeCell ref="I73:J73"/>
    <mergeCell ref="K73:L73"/>
    <mergeCell ref="M73:N73"/>
    <mergeCell ref="M74:N74"/>
    <mergeCell ref="B75:N75"/>
    <mergeCell ref="B108:N108"/>
    <mergeCell ref="B109:N109"/>
    <mergeCell ref="B110:B111"/>
    <mergeCell ref="B134:B137"/>
    <mergeCell ref="C134:D137"/>
    <mergeCell ref="E134:G137"/>
    <mergeCell ref="H134:I136"/>
    <mergeCell ref="J134:L134"/>
    <mergeCell ref="J135:K135"/>
    <mergeCell ref="C129:D129"/>
    <mergeCell ref="E129:G129"/>
    <mergeCell ref="E130:G130"/>
    <mergeCell ref="M134:N137"/>
    <mergeCell ref="L135:L137"/>
    <mergeCell ref="J136:J137"/>
    <mergeCell ref="K136:K137"/>
    <mergeCell ref="C130:D130"/>
    <mergeCell ref="C127:D127"/>
    <mergeCell ref="E127:G127"/>
    <mergeCell ref="E138:G142"/>
    <mergeCell ref="C143:D143"/>
    <mergeCell ref="E143:G143"/>
    <mergeCell ref="H143:I143"/>
    <mergeCell ref="B145:N145"/>
    <mergeCell ref="B154:N154"/>
    <mergeCell ref="C128:D128"/>
    <mergeCell ref="E128:G128"/>
    <mergeCell ref="B155:E155"/>
    <mergeCell ref="K155:N155"/>
    <mergeCell ref="J138:J142"/>
    <mergeCell ref="K138:K142"/>
    <mergeCell ref="L138:L142"/>
    <mergeCell ref="M70:N70"/>
    <mergeCell ref="G156:I156"/>
    <mergeCell ref="B147:N147"/>
    <mergeCell ref="B148:N148"/>
    <mergeCell ref="B149:N149"/>
    <mergeCell ref="B150:N150"/>
    <mergeCell ref="B151:N151"/>
    <mergeCell ref="B152:N152"/>
    <mergeCell ref="B153:N153"/>
    <mergeCell ref="C110:E110"/>
    <mergeCell ref="F110:H110"/>
    <mergeCell ref="I110:K110"/>
    <mergeCell ref="I125:L125"/>
    <mergeCell ref="I126:J126"/>
    <mergeCell ref="K126:L126"/>
    <mergeCell ref="L110:N110"/>
    <mergeCell ref="B122:N122"/>
    <mergeCell ref="B124:B126"/>
    <mergeCell ref="C124:D126"/>
    <mergeCell ref="E124:G126"/>
    <mergeCell ref="H124:H126"/>
    <mergeCell ref="I124:N124"/>
    <mergeCell ref="B138:B142"/>
    <mergeCell ref="C138:D142"/>
    <mergeCell ref="G70:H70"/>
    <mergeCell ref="I70:J70"/>
    <mergeCell ref="K70:L70"/>
    <mergeCell ref="B50:F50"/>
    <mergeCell ref="B68:N68"/>
    <mergeCell ref="B69:F69"/>
    <mergeCell ref="G69:H69"/>
    <mergeCell ref="I69:J69"/>
    <mergeCell ref="K69:L69"/>
    <mergeCell ref="M69:N69"/>
    <mergeCell ref="B65:F65"/>
    <mergeCell ref="G65:H65"/>
    <mergeCell ref="I65:J65"/>
    <mergeCell ref="K65:L65"/>
    <mergeCell ref="M65:N65"/>
    <mergeCell ref="I64:J64"/>
    <mergeCell ref="K64:L64"/>
    <mergeCell ref="B59:L59"/>
    <mergeCell ref="B60:L60"/>
    <mergeCell ref="B61:N61"/>
    <mergeCell ref="B70:F70"/>
    <mergeCell ref="B67:N67"/>
    <mergeCell ref="B51:F51"/>
    <mergeCell ref="B52:F52"/>
  </mergeCells>
  <phoneticPr fontId="12" type="noConversion"/>
  <pageMargins left="0.79" right="0.79" top="0.25" bottom="0.38" header="0" footer="0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Веретюк Ольга Іванівна</dc:creator>
  <cp:lastModifiedBy>Олександр Максимчук</cp:lastModifiedBy>
  <cp:lastPrinted>2025-11-06T12:56:56Z</cp:lastPrinted>
  <dcterms:created xsi:type="dcterms:W3CDTF">2024-08-05T12:22:00Z</dcterms:created>
  <dcterms:modified xsi:type="dcterms:W3CDTF">2025-11-07T08:11:47Z</dcterms:modified>
</cp:coreProperties>
</file>